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4\円\"/>
    </mc:Choice>
  </mc:AlternateContent>
  <xr:revisionPtr revIDLastSave="0" documentId="13_ncr:1_{E871017F-D96A-4A83-BF7D-6547E7E8AE56}"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'明細(オン)'!$A$1:$AC$113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K161" i="6" s="1" a="1"/>
  <c r="K161" i="6" s="1"/>
  <c r="I159" i="6" a="1"/>
  <c r="I159" i="6" s="1"/>
  <c r="I161" i="6" s="1" a="1"/>
  <c r="I161" i="6" s="1"/>
  <c r="H159" i="6" a="1"/>
  <c r="H159" i="6"/>
  <c r="H161" i="6" s="1" a="1"/>
  <c r="H161" i="6" s="1"/>
  <c r="G159" i="6" a="1"/>
  <c r="G159"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E161" i="6" l="1" a="1"/>
  <c r="E161" i="6" s="1"/>
  <c r="G161" i="6" a="1"/>
  <c r="G161" i="6" s="1"/>
</calcChain>
</file>

<file path=xl/sharedStrings.xml><?xml version="1.0" encoding="utf-8"?>
<sst xmlns="http://schemas.openxmlformats.org/spreadsheetml/2006/main" count="3651" uniqueCount="766">
  <si>
    <t>ファンド名称：</t>
  </si>
  <si>
    <t>基準年月日：</t>
  </si>
  <si>
    <t>ｶｳﾝﾀｰﾊﾟｰﾃｨ
(統一ﾌﾞﾛｰｶｰｺｰﾄﾞ・中央清算機関ｺｰﾄﾞ)</t>
  </si>
  <si>
    <t>190509_SMDAM Active ETF 日本高配当株式</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</si>
  <si>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</si>
  <si>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</si>
  <si>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</si>
  <si>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</si>
  <si>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</si>
  <si>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</si>
  <si>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</si>
  <si>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</si>
  <si>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</si>
  <si>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</si>
  <si>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</si>
  <si>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</si>
  <si>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</si>
  <si>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</si>
  <si>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</si>
  <si>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</si>
  <si>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</si>
  <si>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</si>
  <si>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</si>
  <si>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</si>
  <si>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</si>
  <si>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</si>
  <si>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</si>
  <si>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</si>
  <si>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</si>
  <si>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</si>
  <si>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</si>
  <si>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</si>
  <si>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</si>
  <si>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</si>
  <si>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</si>
  <si>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</si>
  <si>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</si>
  <si>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</si>
  <si>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</si>
  <si>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</si>
  <si>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</si>
  <si>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</si>
  <si>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</si>
  <si>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</si>
  <si>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</si>
  <si>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</si>
  <si>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</si>
  <si>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</si>
  <si>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</si>
  <si>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</si>
  <si>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</si>
  <si>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</si>
  <si>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</si>
  <si>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</si>
  <si>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</si>
  <si>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</si>
  <si>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</si>
  <si>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</si>
  <si>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</si>
  <si>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</si>
  <si>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</si>
  <si>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</si>
  <si>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</si>
  <si>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</si>
  <si>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</si>
  <si>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</si>
  <si>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</si>
  <si>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</si>
  <si>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</si>
  <si>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</si>
  <si>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</si>
  <si>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</si>
  <si>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</si>
  <si>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</si>
  <si>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</si>
  <si>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</si>
  <si>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</si>
  <si>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</si>
  <si>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1719</t>
  </si>
  <si>
    <t>1721</t>
  </si>
  <si>
    <t>1786</t>
  </si>
  <si>
    <t>1808</t>
  </si>
  <si>
    <t>1835</t>
  </si>
  <si>
    <t>1882</t>
  </si>
  <si>
    <t>1926</t>
  </si>
  <si>
    <t>1928</t>
  </si>
  <si>
    <t>1951</t>
  </si>
  <si>
    <t>1961</t>
  </si>
  <si>
    <t>1964</t>
  </si>
  <si>
    <t>2154</t>
  </si>
  <si>
    <t>2168</t>
  </si>
  <si>
    <t>2181</t>
  </si>
  <si>
    <t>2317</t>
  </si>
  <si>
    <t>2503</t>
  </si>
  <si>
    <t>2733</t>
  </si>
  <si>
    <t>2768</t>
  </si>
  <si>
    <t>2914</t>
  </si>
  <si>
    <t>3003</t>
  </si>
  <si>
    <t>3050</t>
  </si>
  <si>
    <t>3167</t>
  </si>
  <si>
    <t>3231</t>
  </si>
  <si>
    <t>3433</t>
  </si>
  <si>
    <t>4041</t>
  </si>
  <si>
    <t>4206</t>
  </si>
  <si>
    <t>4502</t>
  </si>
  <si>
    <t>4503</t>
  </si>
  <si>
    <t>4641</t>
  </si>
  <si>
    <t>4732</t>
  </si>
  <si>
    <t>4743</t>
  </si>
  <si>
    <t>4767</t>
  </si>
  <si>
    <t>4928</t>
  </si>
  <si>
    <t>5020</t>
  </si>
  <si>
    <t>5021</t>
  </si>
  <si>
    <t>5108</t>
  </si>
  <si>
    <t>5185</t>
  </si>
  <si>
    <t>5201</t>
  </si>
  <si>
    <t>5334</t>
  </si>
  <si>
    <t>5444</t>
  </si>
  <si>
    <t>546A</t>
  </si>
  <si>
    <t>5706</t>
  </si>
  <si>
    <t>5802</t>
  </si>
  <si>
    <t>5901</t>
  </si>
  <si>
    <t>5911</t>
  </si>
  <si>
    <t>5933</t>
  </si>
  <si>
    <t>6183</t>
  </si>
  <si>
    <t>6436</t>
  </si>
  <si>
    <t>6473</t>
  </si>
  <si>
    <t>6592</t>
  </si>
  <si>
    <t>6741</t>
  </si>
  <si>
    <t>6809</t>
  </si>
  <si>
    <t>6859</t>
  </si>
  <si>
    <t>6877</t>
  </si>
  <si>
    <t>6929</t>
  </si>
  <si>
    <t>6952</t>
  </si>
  <si>
    <t>7164</t>
  </si>
  <si>
    <t>7191</t>
  </si>
  <si>
    <t>7202</t>
  </si>
  <si>
    <t>7203</t>
  </si>
  <si>
    <t>7241</t>
  </si>
  <si>
    <t>7267</t>
  </si>
  <si>
    <t>7467</t>
  </si>
  <si>
    <t>7483</t>
  </si>
  <si>
    <t>7575</t>
  </si>
  <si>
    <t>7593</t>
  </si>
  <si>
    <t>7751</t>
  </si>
  <si>
    <t>7943</t>
  </si>
  <si>
    <t>7966</t>
  </si>
  <si>
    <t>7994</t>
  </si>
  <si>
    <t>7995</t>
  </si>
  <si>
    <t>8020</t>
  </si>
  <si>
    <t>8031</t>
  </si>
  <si>
    <t>8061</t>
  </si>
  <si>
    <t>8098</t>
  </si>
  <si>
    <t>8133</t>
  </si>
  <si>
    <t>8151</t>
  </si>
  <si>
    <t>8174</t>
  </si>
  <si>
    <t>8219</t>
  </si>
  <si>
    <t>8252</t>
  </si>
  <si>
    <t>8306</t>
  </si>
  <si>
    <t>8309</t>
  </si>
  <si>
    <t>8316</t>
  </si>
  <si>
    <t>8410</t>
  </si>
  <si>
    <t>8411</t>
  </si>
  <si>
    <t>8591</t>
  </si>
  <si>
    <t>8725</t>
  </si>
  <si>
    <t>8750</t>
  </si>
  <si>
    <t>8766</t>
  </si>
  <si>
    <t>8795</t>
  </si>
  <si>
    <t>8934</t>
  </si>
  <si>
    <t>9143</t>
  </si>
  <si>
    <t>9303</t>
  </si>
  <si>
    <t>9432</t>
  </si>
  <si>
    <t>9433</t>
  </si>
  <si>
    <t>9508</t>
  </si>
  <si>
    <t>9682</t>
  </si>
  <si>
    <t>9692</t>
  </si>
  <si>
    <t>9716</t>
  </si>
  <si>
    <t>9744</t>
  </si>
  <si>
    <t>9757</t>
  </si>
  <si>
    <t>9831</t>
  </si>
  <si>
    <t>9889</t>
  </si>
  <si>
    <t>9934</t>
  </si>
  <si>
    <t>1020JPY</t>
  </si>
  <si>
    <t>ISINｺｰﾄﾞ</t>
  </si>
  <si>
    <t>JP3767810009</t>
  </si>
  <si>
    <t>JP3305530002</t>
  </si>
  <si>
    <t>JP3197950003</t>
  </si>
  <si>
    <t>JP3768600003</t>
  </si>
  <si>
    <t>JP3595400007</t>
  </si>
  <si>
    <t>JP3558000000</t>
  </si>
  <si>
    <t>JP3965800000</t>
  </si>
  <si>
    <t>JP3420600003</t>
  </si>
  <si>
    <t>JP3254200003</t>
  </si>
  <si>
    <t>JP3325600009</t>
  </si>
  <si>
    <t>JP3519800001</t>
  </si>
  <si>
    <t>JP3635580008</t>
  </si>
  <si>
    <t>JP3781490002</t>
  </si>
  <si>
    <t>JP3547670004</t>
  </si>
  <si>
    <t>JP3351050004</t>
  </si>
  <si>
    <t>JP3258000003</t>
  </si>
  <si>
    <t>JP3125100002</t>
  </si>
  <si>
    <t>JP3663900003</t>
  </si>
  <si>
    <t>JP3726800000</t>
  </si>
  <si>
    <t>JP3360800001</t>
  </si>
  <si>
    <t>JP3548660004</t>
  </si>
  <si>
    <t>JP3552260006</t>
  </si>
  <si>
    <t>JP3762900003</t>
  </si>
  <si>
    <t>JP3552290003</t>
  </si>
  <si>
    <t>JP3726200003</t>
  </si>
  <si>
    <t>JP3100800006</t>
  </si>
  <si>
    <t>JP3463000004</t>
  </si>
  <si>
    <t>JP3942400007</t>
  </si>
  <si>
    <t>JP3126350002</t>
  </si>
  <si>
    <t>JP3944130008</t>
  </si>
  <si>
    <t>JP3530000003</t>
  </si>
  <si>
    <t>JP3538450002</t>
  </si>
  <si>
    <t>JP3760450001</t>
  </si>
  <si>
    <t>JP3386450005</t>
  </si>
  <si>
    <t>JP3298000005</t>
  </si>
  <si>
    <t>JP3830800003</t>
  </si>
  <si>
    <t>JP3807000009</t>
  </si>
  <si>
    <t>JP3112000009</t>
  </si>
  <si>
    <t>JP3738600000</t>
  </si>
  <si>
    <t>JP3940400009</t>
  </si>
  <si>
    <t>JP3910590003</t>
  </si>
  <si>
    <t>JP3888400003</t>
  </si>
  <si>
    <t>JP3407400005</t>
  </si>
  <si>
    <t>JP3613400005</t>
  </si>
  <si>
    <t>JP3955200005</t>
  </si>
  <si>
    <t>JP3126100001</t>
  </si>
  <si>
    <t>JP3835760004</t>
  </si>
  <si>
    <t>JP3124400007</t>
  </si>
  <si>
    <t>JP3292200007</t>
  </si>
  <si>
    <t>JP3870000001</t>
  </si>
  <si>
    <t>JP3716000009</t>
  </si>
  <si>
    <t>JP3538600002</t>
  </si>
  <si>
    <t>JP3469800001</t>
  </si>
  <si>
    <t>JP3197650009</t>
  </si>
  <si>
    <t>JP3725200004</t>
  </si>
  <si>
    <t>JP3209000003</t>
  </si>
  <si>
    <t>JP3429250008</t>
  </si>
  <si>
    <t>JP3153160001</t>
  </si>
  <si>
    <t>JP3137200006</t>
  </si>
  <si>
    <t>JP3633400001</t>
  </si>
  <si>
    <t>JP3824000008</t>
  </si>
  <si>
    <t>JP3854600008</t>
  </si>
  <si>
    <t>JP3765600006</t>
  </si>
  <si>
    <t>JP3638000004</t>
  </si>
  <si>
    <t>JP3754500001</t>
  </si>
  <si>
    <t>JP3854700006</t>
  </si>
  <si>
    <t>JP3242800005</t>
  </si>
  <si>
    <t>JP3662200009</t>
  </si>
  <si>
    <t>JP3977200009</t>
  </si>
  <si>
    <t>JP3192400004</t>
  </si>
  <si>
    <t>JP3744200001</t>
  </si>
  <si>
    <t>JP3217100001</t>
  </si>
  <si>
    <t>JP3893600001</t>
  </si>
  <si>
    <t>JP3414200000</t>
  </si>
  <si>
    <t>JP3146000009</t>
  </si>
  <si>
    <t>JP3144000001</t>
  </si>
  <si>
    <t>JP3616600007</t>
  </si>
  <si>
    <t>JP3695600001</t>
  </si>
  <si>
    <t>JP3106200003</t>
  </si>
  <si>
    <t>JP3870400003</t>
  </si>
  <si>
    <t>JP3902900004</t>
  </si>
  <si>
    <t>JP3892100003</t>
  </si>
  <si>
    <t>JP3890350006</t>
  </si>
  <si>
    <t>JP3105220002</t>
  </si>
  <si>
    <t>JP3885780001</t>
  </si>
  <si>
    <t>JP3200450009</t>
  </si>
  <si>
    <t>JP3890310000</t>
  </si>
  <si>
    <t>JP3476480003</t>
  </si>
  <si>
    <t>JP3910660004</t>
  </si>
  <si>
    <t>JP3539220008</t>
  </si>
  <si>
    <t>JP3336950005</t>
  </si>
  <si>
    <t>JP3162770006</t>
  </si>
  <si>
    <t>JP3407000003</t>
  </si>
  <si>
    <t>JP3735400008</t>
  </si>
  <si>
    <t>JP3496400007</t>
  </si>
  <si>
    <t>JP3246400000</t>
  </si>
  <si>
    <t>JP3548500002</t>
  </si>
  <si>
    <t>JP3346200003</t>
  </si>
  <si>
    <t>JP3762400004</t>
  </si>
  <si>
    <t>JP3919200000</t>
  </si>
  <si>
    <t>JP3825800000</t>
  </si>
  <si>
    <t>JP3939000000</t>
  </si>
  <si>
    <t>JP3746800006</t>
  </si>
  <si>
    <t>JP3146200005</t>
  </si>
  <si>
    <t/>
  </si>
  <si>
    <t>安藤･間</t>
  </si>
  <si>
    <t>ｺﾑｼｽﾎｰﾙﾃﾞｨﾝｸﾞｽ</t>
  </si>
  <si>
    <t>ｵﾘｴﾝﾀﾙ白石</t>
  </si>
  <si>
    <t>長谷工ｺｰﾎﾟﾚｰｼﾖﾝ</t>
  </si>
  <si>
    <t>東鉄工業</t>
  </si>
  <si>
    <t>東亜道路</t>
  </si>
  <si>
    <t>ﾗｲﾄ工業</t>
  </si>
  <si>
    <t>積水ﾊｳｽ</t>
  </si>
  <si>
    <t>ｴｸｼｵｸﾞﾙｰﾌﾟ</t>
  </si>
  <si>
    <t>三機工業</t>
  </si>
  <si>
    <t>中外炉工業</t>
  </si>
  <si>
    <t>ｵｰﾌﾟﾝｱｯﾌﾟｸﾞﾙｰﾌﾟ</t>
  </si>
  <si>
    <t>ﾊﾟｿﾅｸﾞﾙｰﾌﾟ</t>
  </si>
  <si>
    <t>ﾊﾟｰｿﾙﾎｰﾙﾃﾞｨﾝｸﾞｽ</t>
  </si>
  <si>
    <t>ｼｽﾃﾅ</t>
  </si>
  <si>
    <t>ｷﾘﾝHD</t>
  </si>
  <si>
    <t>あらた</t>
  </si>
  <si>
    <t>双日</t>
  </si>
  <si>
    <t>日本たばこ産業</t>
  </si>
  <si>
    <t>ﾋｭｰﾘｯｸ</t>
  </si>
  <si>
    <t>DCMﾎｰﾙﾃﾞｨﾝｸﾞｽ</t>
  </si>
  <si>
    <t>TOKAIﾎｰﾙﾃﾞｨﾝｸﾞｽ</t>
  </si>
  <si>
    <t>野村不動産HLDGS</t>
  </si>
  <si>
    <t>ﾄｰｶﾛ</t>
  </si>
  <si>
    <t>日本曹達</t>
  </si>
  <si>
    <t>ｱｲｶ工業</t>
  </si>
  <si>
    <t>武田薬品</t>
  </si>
  <si>
    <t>ｱｽﾃﾗｽ製薬</t>
  </si>
  <si>
    <t>ｱﾙﾌﾟｽ技研</t>
  </si>
  <si>
    <t>ﾕｰ･ｴｽ･ｴｽ</t>
  </si>
  <si>
    <t>ｱｲﾃｨﾌｫｰ</t>
  </si>
  <si>
    <t>ﾃｰ･ｵｰ･ﾀﾞﾌﾞﾘｭｰ</t>
  </si>
  <si>
    <t>ﾉｴﾋﾞｱﾎｰﾙﾃﾞｨﾝｸﾞｽ</t>
  </si>
  <si>
    <t>ENEOSﾎｰﾙﾃﾞｨﾝｸﾞｽ</t>
  </si>
  <si>
    <t>ｺｽﾓｴﾈﾙｷﾞｰHLDGS</t>
  </si>
  <si>
    <t>ﾌﾞﾘﾁﾞｽﾄﾝ</t>
  </si>
  <si>
    <t>ﾌ ｺ ｸ</t>
  </si>
  <si>
    <t>AGC</t>
  </si>
  <si>
    <t>日本特殊陶業</t>
  </si>
  <si>
    <t>大和工業</t>
  </si>
  <si>
    <t>MIRAINIﾎｰﾙﾃﾞｨﾝｸﾞ</t>
  </si>
  <si>
    <t>三井金属</t>
  </si>
  <si>
    <t>住友電工</t>
  </si>
  <si>
    <t>東洋製罐ｸﾞﾙｰﾌﾟHD</t>
  </si>
  <si>
    <t>横河ﾌﾞﾘｯｼﾞHLDGS</t>
  </si>
  <si>
    <t>アルインコ</t>
  </si>
  <si>
    <t>ﾍﾞﾙｼｽﾃﾑ24HLDGS</t>
  </si>
  <si>
    <t>ｱ ﾏ ﾉ</t>
  </si>
  <si>
    <t>ｼﾞｪｲﾃｸﾄ</t>
  </si>
  <si>
    <t>ﾏﾌﾞﾁﾓｰﾀｰ</t>
  </si>
  <si>
    <t>日本信号</t>
  </si>
  <si>
    <t>T O A</t>
  </si>
  <si>
    <t>ｴｽﾍﾟｯｸ</t>
  </si>
  <si>
    <t>OBARA GROUP</t>
  </si>
  <si>
    <t>日本ｾﾗﾐｯｸ</t>
  </si>
  <si>
    <t>ｶ ｼ ｵ</t>
  </si>
  <si>
    <t>全国保証</t>
  </si>
  <si>
    <t>ｲﾝﾄﾗｽﾄ</t>
  </si>
  <si>
    <t>いすゞ自動車</t>
  </si>
  <si>
    <t>ﾄﾖﾀ自動車</t>
  </si>
  <si>
    <t>ﾌﾀﾊﾞ産業</t>
  </si>
  <si>
    <t>本田技研</t>
  </si>
  <si>
    <t>萩原電気ホールディングス</t>
  </si>
  <si>
    <t>ドウシシャ</t>
  </si>
  <si>
    <t>日本ﾗｲﾌﾗｲﾝ</t>
  </si>
  <si>
    <t>VTﾎｰﾙﾃﾞｨﾝｸﾞｽ</t>
  </si>
  <si>
    <t>ｷﾔﾉﾝ</t>
  </si>
  <si>
    <t>ﾆ ﾁ ﾊ</t>
  </si>
  <si>
    <t>ﾘﾝﾃｯｸ</t>
  </si>
  <si>
    <t>ｵｶﾑﾗ</t>
  </si>
  <si>
    <t>ﾊﾞﾙｶｰ</t>
  </si>
  <si>
    <t>兼 松</t>
  </si>
  <si>
    <t>三井物産</t>
  </si>
  <si>
    <t>西華産業</t>
  </si>
  <si>
    <t>稲畑産業</t>
  </si>
  <si>
    <t>伊藤忠ｴﾈｸｽ</t>
  </si>
  <si>
    <t>東陽テクニカ</t>
  </si>
  <si>
    <t>日本瓦斯</t>
  </si>
  <si>
    <t>青山商事</t>
  </si>
  <si>
    <t>丸井ｸﾞﾙｰﾌﾟ</t>
  </si>
  <si>
    <t>三菱UFJﾌｨﾅﾝｼｬﾙG</t>
  </si>
  <si>
    <t>三井住友ﾄﾗｽﾄｸﾞﾙｰ</t>
  </si>
  <si>
    <t>三井住友ﾌｨﾅﾝｼｬﾙG</t>
  </si>
  <si>
    <t>ｾﾌﾞﾝ銀行</t>
  </si>
  <si>
    <t>みずほﾌｨﾅﾝｼｬﾙG</t>
  </si>
  <si>
    <t>ｵﾘｯｸｽ</t>
  </si>
  <si>
    <t>MS&amp;AD</t>
  </si>
  <si>
    <t>第一ﾗｲﾌｸﾞﾙｰﾌﾟ</t>
  </si>
  <si>
    <t>東京海上HD</t>
  </si>
  <si>
    <t>T&amp;Dﾎｰﾙﾃﾞｨﾝｸﾞｽ</t>
  </si>
  <si>
    <t>ｻﾝﾌﾛﾝﾃｨｱ不動産</t>
  </si>
  <si>
    <t>SGﾎｰﾙﾃﾞｨﾝｸﾞｽ</t>
  </si>
  <si>
    <t>住友倉庫</t>
  </si>
  <si>
    <t>NTT</t>
  </si>
  <si>
    <t>KDDI</t>
  </si>
  <si>
    <t>九州電力</t>
  </si>
  <si>
    <t>DTS</t>
  </si>
  <si>
    <t>シーイーシー</t>
  </si>
  <si>
    <t>乃村工藝社</t>
  </si>
  <si>
    <t>メイテックグループホールディングス</t>
  </si>
  <si>
    <t>船井総研ホールディングス</t>
  </si>
  <si>
    <t>ヤマダホールディングス</t>
  </si>
  <si>
    <t>JBCCﾎｰﾙﾃﾞｨﾝｸﾞｽ</t>
  </si>
  <si>
    <t>因幡電機産業</t>
  </si>
  <si>
    <t>ｺｰﾙ･ﾛｰﾝ(ｵｰﾊﾞｰﾅｲﾄ)(JPY)</t>
  </si>
  <si>
    <t>統一ﾌﾞﾛｰｶｰ名称</t>
  </si>
  <si>
    <t>三菱UFJ信託銀行株式会社</t>
  </si>
  <si>
    <t>SMBC日興証券株式会社</t>
  </si>
  <si>
    <t>上田八木短資</t>
  </si>
  <si>
    <t>信金中央金庫</t>
  </si>
  <si>
    <t>株式及び株式と同等の性質を有するもの</t>
  </si>
  <si>
    <t>金融機関及び第一種金融商品取引業者及び保険会社向け</t>
  </si>
  <si>
    <t>時価合計</t>
  </si>
  <si>
    <t>リスクウェイト</t>
  </si>
  <si>
    <t>160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</si>
  <si>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</si>
  <si>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</si>
  <si>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</si>
  <si>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</si>
  <si>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</si>
  <si>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</si>
  <si>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</si>
  <si>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</si>
  <si>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</si>
  <si>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</si>
  <si>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</si>
  <si>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</si>
  <si>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</si>
  <si>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</si>
  <si>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</si>
  <si>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</si>
  <si>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</si>
  <si>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</si>
  <si>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</si>
  <si>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</si>
  <si>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</si>
  <si>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</si>
  <si>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190509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</si>
  <si>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</si>
  <si>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</si>
  <si>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</si>
  <si>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</si>
  <si>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</si>
  <si>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</si>
  <si>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</si>
  <si>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</si>
  <si>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</si>
  <si>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</si>
  <si>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</si>
  <si>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</si>
  <si>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</si>
  <si>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</si>
  <si>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</si>
  <si>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</si>
  <si>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</si>
  <si>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</si>
  <si>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</si>
  <si>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</si>
  <si>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</si>
  <si>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</si>
  <si>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</si>
  <si>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</si>
  <si>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</si>
  <si>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</si>
  <si>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</si>
  <si>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</si>
  <si>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</si>
  <si>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</si>
  <si>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</si>
  <si>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</si>
  <si>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</si>
  <si>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</si>
  <si>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</si>
  <si>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</si>
  <si>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</si>
  <si>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</si>
  <si>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</si>
  <si>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</si>
  <si>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</si>
  <si>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</si>
  <si>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</si>
  <si>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</si>
  <si>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</si>
  <si>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</si>
  <si>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</si>
  <si>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</si>
  <si>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</si>
  <si>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</si>
  <si>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</si>
  <si>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</si>
  <si>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</si>
  <si>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</si>
  <si>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</si>
  <si>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</si>
  <si>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</si>
  <si>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</si>
  <si>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</si>
  <si>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</si>
  <si>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</si>
  <si>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</si>
  <si>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</si>
  <si>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</si>
  <si>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</si>
  <si>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</si>
  <si>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</si>
  <si>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</si>
  <si>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</si>
  <si>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</si>
  <si>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</si>
  <si>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</si>
  <si>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</si>
  <si>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</si>
  <si>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</si>
  <si>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</si>
  <si>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</si>
  <si>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</si>
  <si>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</si>
  <si>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</si>
  <si>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</si>
  <si>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</si>
  <si>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</si>
  <si>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</si>
  <si>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</si>
  <si>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</si>
  <si>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</si>
  <si>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</si>
  <si>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</si>
  <si>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</si>
  <si>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</si>
  <si>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</si>
  <si>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</si>
  <si>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</si>
  <si>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</si>
  <si>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</si>
  <si>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</si>
  <si>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</si>
  <si>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</si>
  <si>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</si>
  <si>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</si>
  <si>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</si>
  <si>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</si>
  <si>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</si>
  <si>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</si>
  <si>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</si>
  <si>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</si>
  <si>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</si>
  <si>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</si>
  <si>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</si>
  <si>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</si>
  <si>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</si>
  <si>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</si>
  <si>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</si>
  <si>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</si>
  <si>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</si>
  <si>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</si>
  <si>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</si>
  <si>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</si>
  <si>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</si>
  <si>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</si>
  <si>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</si>
  <si>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</si>
  <si>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</si>
  <si>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</si>
  <si>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</si>
  <si>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</si>
  <si>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</si>
  <si>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</si>
  <si>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</si>
  <si>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</si>
  <si>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</si>
  <si>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</si>
  <si>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</si>
  <si>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</si>
  <si>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</si>
  <si>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</si>
  <si>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</si>
  <si>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</si>
  <si>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</si>
  <si>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</si>
  <si>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</si>
  <si>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</si>
  <si>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</si>
  <si>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</si>
  <si>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</si>
  <si>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</si>
  <si>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</si>
  <si>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</si>
  <si>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</si>
  <si>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</si>
  <si>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</si>
  <si>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</si>
  <si>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</si>
  <si>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</si>
  <si>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</si>
  <si>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</si>
  <si>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</si>
  <si>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</si>
  <si>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</si>
  <si>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</si>
  <si>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</si>
  <si>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</si>
  <si>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</si>
  <si>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</si>
  <si>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</si>
  <si>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</si>
  <si>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</si>
  <si>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</si>
  <si>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</si>
  <si>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</si>
  <si>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</si>
  <si>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</si>
  <si>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</si>
  <si>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</si>
  <si>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</si>
  <si>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</si>
  <si>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</si>
  <si>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</si>
  <si>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</si>
  <si>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</si>
  <si>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</si>
  <si>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</si>
  <si>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</si>
  <si>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</si>
  <si>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</si>
  <si>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</si>
  <si>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</si>
  <si>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</si>
  <si>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</si>
  <si>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</si>
  <si>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</si>
  <si>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</si>
  <si>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</si>
  <si>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</si>
  <si>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</si>
  <si>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</si>
  <si>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</si>
  <si>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</si>
  <si>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</si>
  <si>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</si>
  <si>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</si>
  <si>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</si>
  <si>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</si>
  <si>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</si>
  <si>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</si>
  <si>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</si>
  <si>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</si>
  <si>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</si>
  <si>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</si>
  <si>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</si>
  <si>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</si>
  <si>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</si>
  <si>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</si>
  <si>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</si>
  <si>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</si>
  <si>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</si>
  <si>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</si>
  <si>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</si>
  <si>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</si>
  <si>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</si>
  <si>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</si>
  <si>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</si>
  <si>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</si>
  <si>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</si>
  <si>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</si>
  <si>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</si>
  <si>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</si>
  <si>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</si>
  <si>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</si>
  <si>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</si>
  <si>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</si>
  <si>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</si>
  <si>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</si>
  <si>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</si>
  <si>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</si>
  <si>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</si>
  <si>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</si>
  <si>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</si>
  <si>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</si>
  <si>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</si>
  <si>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</si>
  <si>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</si>
  <si>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</si>
  <si>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</si>
  <si>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</si>
  <si>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</si>
  <si>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</si>
  <si>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</si>
  <si>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</si>
  <si>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</si>
  <si>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</si>
  <si>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</si>
  <si>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</si>
  <si>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</si>
  <si>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</si>
  <si>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</si>
  <si>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</si>
  <si>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</si>
  <si>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</si>
  <si>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</si>
  <si>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</si>
  <si>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</si>
  <si>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</si>
  <si>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</si>
  <si>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</si>
  <si>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</si>
  <si>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</si>
  <si>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</si>
  <si>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</si>
  <si>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</si>
  <si>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</si>
  <si>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</si>
  <si>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</si>
  <si>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</si>
  <si>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</si>
  <si>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</si>
  <si>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</si>
  <si>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</si>
  <si>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</si>
  <si>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</si>
  <si>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</si>
  <si>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</si>
  <si>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</si>
  <si>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</si>
  <si>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</si>
  <si>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</si>
  <si>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</si>
  <si>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</si>
  <si>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</si>
  <si>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</si>
  <si>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</si>
  <si>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</si>
  <si>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</si>
  <si>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</si>
  <si>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</si>
  <si>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</si>
  <si>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</si>
  <si>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</si>
  <si>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</si>
  <si>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</si>
  <si>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</si>
  <si>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</si>
  <si>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</si>
  <si>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</si>
  <si>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</si>
  <si>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</si>
  <si>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</si>
  <si>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</si>
  <si>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</si>
  <si>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</si>
  <si>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</si>
  <si>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</si>
  <si>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</si>
  <si>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</si>
  <si>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</si>
  <si>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</si>
  <si>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</si>
  <si>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</si>
  <si>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</si>
  <si>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</si>
  <si>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</si>
  <si>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</si>
  <si>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</si>
  <si>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</si>
  <si>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</si>
  <si>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</si>
  <si>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</si>
  <si>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</si>
  <si>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</si>
  <si>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28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</si>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</sst>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59" customWidth="1"/>
    <col min="3" max="3" width="28.5" style="59" customWidth="1"/>
    <col min="4" max="4" width="12.625" style="59" customWidth="1"/>
    <col min="5" max="5" width="17.25" style="59" customWidth="1"/>
    <col min="6" max="7" width="18.375" style="59" customWidth="1"/>
    <col min="8" max="8" width="19.625" style="59" customWidth="1"/>
    <col min="9" max="10" width="18.375" style="59" customWidth="1"/>
    <col min="11" max="11" width="19.625" style="59" customWidth="1"/>
    <col min="12" max="18" width="9" style="164" customWidth="1"/>
    <col min="19" max="253" width="9" style="59" customWidth="1"/>
    <col min="254" max="254" width="28.5" style="59" customWidth="1"/>
    <col min="255" max="256" width="12.625" style="59" customWidth="1"/>
    <col min="257" max="261" width="18.375" style="59" customWidth="1"/>
    <col min="262" max="262" width="19.125" style="59" customWidth="1"/>
    <col min="263" max="264" width="9" style="59" customWidth="1"/>
    <col min="265" max="265" width="12.625" style="59" customWidth="1"/>
    <col min="266" max="509" width="9" style="59" customWidth="1"/>
    <col min="510" max="510" width="28.5" style="59" customWidth="1"/>
    <col min="511" max="512" width="12.625" style="59" customWidth="1"/>
    <col min="513" max="517" width="18.375" style="59" customWidth="1"/>
    <col min="518" max="518" width="19.125" style="59" customWidth="1"/>
    <col min="519" max="520" width="9" style="59" customWidth="1"/>
    <col min="521" max="521" width="12.625" style="59" customWidth="1"/>
    <col min="522" max="765" width="9" style="59" customWidth="1"/>
    <col min="766" max="766" width="28.5" style="59" customWidth="1"/>
    <col min="767" max="768" width="12.625" style="59" customWidth="1"/>
    <col min="769" max="773" width="18.375" style="59" customWidth="1"/>
    <col min="774" max="774" width="19.125" style="59" customWidth="1"/>
    <col min="775" max="776" width="9" style="59" customWidth="1"/>
    <col min="777" max="777" width="12.625" style="59" customWidth="1"/>
    <col min="778" max="1021" width="9" style="59" customWidth="1"/>
    <col min="1022" max="1022" width="28.5" style="59" customWidth="1"/>
    <col min="1023" max="1024" width="12.625" style="59" customWidth="1"/>
    <col min="1025" max="1029" width="18.375" style="59" customWidth="1"/>
    <col min="1030" max="1030" width="19.125" style="59" customWidth="1"/>
    <col min="1031" max="1032" width="9" style="59" customWidth="1"/>
    <col min="1033" max="1033" width="12.625" style="59" customWidth="1"/>
    <col min="1034" max="1277" width="9" style="59" customWidth="1"/>
    <col min="1278" max="1278" width="28.5" style="59" customWidth="1"/>
    <col min="1279" max="1280" width="12.625" style="59" customWidth="1"/>
    <col min="1281" max="1285" width="18.375" style="59" customWidth="1"/>
    <col min="1286" max="1286" width="19.125" style="59" customWidth="1"/>
    <col min="1287" max="1288" width="9" style="59" customWidth="1"/>
    <col min="1289" max="1289" width="12.625" style="59" customWidth="1"/>
    <col min="1290" max="1533" width="9" style="59" customWidth="1"/>
    <col min="1534" max="1534" width="28.5" style="59" customWidth="1"/>
    <col min="1535" max="1536" width="12.625" style="59" customWidth="1"/>
    <col min="1537" max="1541" width="18.375" style="59" customWidth="1"/>
    <col min="1542" max="1542" width="19.125" style="59" customWidth="1"/>
    <col min="1543" max="1544" width="9" style="59" customWidth="1"/>
    <col min="1545" max="1545" width="12.625" style="59" customWidth="1"/>
    <col min="1546" max="1789" width="9" style="59" customWidth="1"/>
    <col min="1790" max="1790" width="28.5" style="59" customWidth="1"/>
    <col min="1791" max="1792" width="12.625" style="59" customWidth="1"/>
    <col min="1793" max="1797" width="18.375" style="59" customWidth="1"/>
    <col min="1798" max="1798" width="19.125" style="59" customWidth="1"/>
    <col min="1799" max="1800" width="9" style="59" customWidth="1"/>
    <col min="1801" max="1801" width="12.625" style="59" customWidth="1"/>
    <col min="1802" max="2045" width="9" style="59" customWidth="1"/>
    <col min="2046" max="2046" width="28.5" style="59" customWidth="1"/>
    <col min="2047" max="2048" width="12.625" style="59" customWidth="1"/>
    <col min="2049" max="2053" width="18.375" style="59" customWidth="1"/>
    <col min="2054" max="2054" width="19.125" style="59" customWidth="1"/>
    <col min="2055" max="2056" width="9" style="59" customWidth="1"/>
    <col min="2057" max="2057" width="12.625" style="59" customWidth="1"/>
    <col min="2058" max="2301" width="9" style="59" customWidth="1"/>
    <col min="2302" max="2302" width="28.5" style="59" customWidth="1"/>
    <col min="2303" max="2304" width="12.625" style="59" customWidth="1"/>
    <col min="2305" max="2309" width="18.375" style="59" customWidth="1"/>
    <col min="2310" max="2310" width="19.125" style="59" customWidth="1"/>
    <col min="2311" max="2312" width="9" style="59" customWidth="1"/>
    <col min="2313" max="2313" width="12.625" style="59" customWidth="1"/>
    <col min="2314" max="2557" width="9" style="59" customWidth="1"/>
    <col min="2558" max="2558" width="28.5" style="59" customWidth="1"/>
    <col min="2559" max="2560" width="12.625" style="59" customWidth="1"/>
    <col min="2561" max="2565" width="18.375" style="59" customWidth="1"/>
    <col min="2566" max="2566" width="19.125" style="59" customWidth="1"/>
    <col min="2567" max="2568" width="9" style="59" customWidth="1"/>
    <col min="2569" max="2569" width="12.625" style="59" customWidth="1"/>
    <col min="2570" max="2813" width="9" style="59" customWidth="1"/>
    <col min="2814" max="2814" width="28.5" style="59" customWidth="1"/>
    <col min="2815" max="2816" width="12.625" style="59" customWidth="1"/>
    <col min="2817" max="2821" width="18.375" style="59" customWidth="1"/>
    <col min="2822" max="2822" width="19.125" style="59" customWidth="1"/>
    <col min="2823" max="2824" width="9" style="59" customWidth="1"/>
    <col min="2825" max="2825" width="12.625" style="59" customWidth="1"/>
    <col min="2826" max="3069" width="9" style="59" customWidth="1"/>
    <col min="3070" max="3070" width="28.5" style="59" customWidth="1"/>
    <col min="3071" max="3072" width="12.625" style="59" customWidth="1"/>
    <col min="3073" max="3077" width="18.375" style="59" customWidth="1"/>
    <col min="3078" max="3078" width="19.125" style="59" customWidth="1"/>
    <col min="3079" max="3080" width="9" style="59" customWidth="1"/>
    <col min="3081" max="3081" width="12.625" style="59" customWidth="1"/>
    <col min="3082" max="3325" width="9" style="59" customWidth="1"/>
    <col min="3326" max="3326" width="28.5" style="59" customWidth="1"/>
    <col min="3327" max="3328" width="12.625" style="59" customWidth="1"/>
    <col min="3329" max="3333" width="18.375" style="59" customWidth="1"/>
    <col min="3334" max="3334" width="19.125" style="59" customWidth="1"/>
    <col min="3335" max="3336" width="9" style="59" customWidth="1"/>
    <col min="3337" max="3337" width="12.625" style="59" customWidth="1"/>
    <col min="3338" max="3581" width="9" style="59" customWidth="1"/>
    <col min="3582" max="3582" width="28.5" style="59" customWidth="1"/>
    <col min="3583" max="3584" width="12.625" style="59" customWidth="1"/>
    <col min="3585" max="3589" width="18.375" style="59" customWidth="1"/>
    <col min="3590" max="3590" width="19.125" style="59" customWidth="1"/>
    <col min="3591" max="3592" width="9" style="59" customWidth="1"/>
    <col min="3593" max="3593" width="12.625" style="59" customWidth="1"/>
    <col min="3594" max="3837" width="9" style="59" customWidth="1"/>
    <col min="3838" max="3838" width="28.5" style="59" customWidth="1"/>
    <col min="3839" max="3840" width="12.625" style="59" customWidth="1"/>
    <col min="3841" max="3845" width="18.375" style="59" customWidth="1"/>
    <col min="3846" max="3846" width="19.125" style="59" customWidth="1"/>
    <col min="3847" max="3848" width="9" style="59" customWidth="1"/>
    <col min="3849" max="3849" width="12.625" style="59" customWidth="1"/>
    <col min="3850" max="4093" width="9" style="59" customWidth="1"/>
    <col min="4094" max="4094" width="28.5" style="59" customWidth="1"/>
    <col min="4095" max="4096" width="12.625" style="59" customWidth="1"/>
    <col min="4097" max="4101" width="18.375" style="59" customWidth="1"/>
    <col min="4102" max="4102" width="19.125" style="59" customWidth="1"/>
    <col min="4103" max="4104" width="9" style="59" customWidth="1"/>
    <col min="4105" max="4105" width="12.625" style="59" customWidth="1"/>
    <col min="4106" max="4349" width="9" style="59" customWidth="1"/>
    <col min="4350" max="4350" width="28.5" style="59" customWidth="1"/>
    <col min="4351" max="4352" width="12.625" style="59" customWidth="1"/>
    <col min="4353" max="4357" width="18.375" style="59" customWidth="1"/>
    <col min="4358" max="4358" width="19.125" style="59" customWidth="1"/>
    <col min="4359" max="4360" width="9" style="59" customWidth="1"/>
    <col min="4361" max="4361" width="12.625" style="59" customWidth="1"/>
    <col min="4362" max="4605" width="9" style="59" customWidth="1"/>
    <col min="4606" max="4606" width="28.5" style="59" customWidth="1"/>
    <col min="4607" max="4608" width="12.625" style="59" customWidth="1"/>
    <col min="4609" max="4613" width="18.375" style="59" customWidth="1"/>
    <col min="4614" max="4614" width="19.125" style="59" customWidth="1"/>
    <col min="4615" max="4616" width="9" style="59" customWidth="1"/>
    <col min="4617" max="4617" width="12.625" style="59" customWidth="1"/>
    <col min="4618" max="4861" width="9" style="59" customWidth="1"/>
    <col min="4862" max="4862" width="28.5" style="59" customWidth="1"/>
    <col min="4863" max="4864" width="12.625" style="59" customWidth="1"/>
    <col min="4865" max="4869" width="18.375" style="59" customWidth="1"/>
    <col min="4870" max="4870" width="19.125" style="59" customWidth="1"/>
    <col min="4871" max="4872" width="9" style="59" customWidth="1"/>
    <col min="4873" max="4873" width="12.625" style="59" customWidth="1"/>
    <col min="4874" max="5117" width="9" style="59" customWidth="1"/>
    <col min="5118" max="5118" width="28.5" style="59" customWidth="1"/>
    <col min="5119" max="5120" width="12.625" style="59" customWidth="1"/>
    <col min="5121" max="5125" width="18.375" style="59" customWidth="1"/>
    <col min="5126" max="5126" width="19.125" style="59" customWidth="1"/>
    <col min="5127" max="5128" width="9" style="59" customWidth="1"/>
    <col min="5129" max="5129" width="12.625" style="59" customWidth="1"/>
    <col min="5130" max="5373" width="9" style="59" customWidth="1"/>
    <col min="5374" max="5374" width="28.5" style="59" customWidth="1"/>
    <col min="5375" max="5376" width="12.625" style="59" customWidth="1"/>
    <col min="5377" max="5381" width="18.375" style="59" customWidth="1"/>
    <col min="5382" max="5382" width="19.125" style="59" customWidth="1"/>
    <col min="5383" max="5384" width="9" style="59" customWidth="1"/>
    <col min="5385" max="5385" width="12.625" style="59" customWidth="1"/>
    <col min="5386" max="5629" width="9" style="59" customWidth="1"/>
    <col min="5630" max="5630" width="28.5" style="59" customWidth="1"/>
    <col min="5631" max="5632" width="12.625" style="59" customWidth="1"/>
    <col min="5633" max="5637" width="18.375" style="59" customWidth="1"/>
    <col min="5638" max="5638" width="19.125" style="59" customWidth="1"/>
    <col min="5639" max="5640" width="9" style="59" customWidth="1"/>
    <col min="5641" max="5641" width="12.625" style="59" customWidth="1"/>
    <col min="5642" max="5885" width="9" style="59" customWidth="1"/>
    <col min="5886" max="5886" width="28.5" style="59" customWidth="1"/>
    <col min="5887" max="5888" width="12.625" style="59" customWidth="1"/>
    <col min="5889" max="5893" width="18.375" style="59" customWidth="1"/>
    <col min="5894" max="5894" width="19.125" style="59" customWidth="1"/>
    <col min="5895" max="5896" width="9" style="59" customWidth="1"/>
    <col min="5897" max="5897" width="12.625" style="59" customWidth="1"/>
    <col min="5898" max="6141" width="9" style="59" customWidth="1"/>
    <col min="6142" max="6142" width="28.5" style="59" customWidth="1"/>
    <col min="6143" max="6144" width="12.625" style="59" customWidth="1"/>
    <col min="6145" max="6149" width="18.375" style="59" customWidth="1"/>
    <col min="6150" max="6150" width="19.125" style="59" customWidth="1"/>
    <col min="6151" max="6152" width="9" style="59" customWidth="1"/>
    <col min="6153" max="6153" width="12.625" style="59" customWidth="1"/>
    <col min="6154" max="6397" width="9" style="59" customWidth="1"/>
    <col min="6398" max="6398" width="28.5" style="59" customWidth="1"/>
    <col min="6399" max="6400" width="12.625" style="59" customWidth="1"/>
    <col min="6401" max="6405" width="18.375" style="59" customWidth="1"/>
    <col min="6406" max="6406" width="19.125" style="59" customWidth="1"/>
    <col min="6407" max="6408" width="9" style="59" customWidth="1"/>
    <col min="6409" max="6409" width="12.625" style="59" customWidth="1"/>
    <col min="6410" max="6653" width="9" style="59" customWidth="1"/>
    <col min="6654" max="6654" width="28.5" style="59" customWidth="1"/>
    <col min="6655" max="6656" width="12.625" style="59" customWidth="1"/>
    <col min="6657" max="6661" width="18.375" style="59" customWidth="1"/>
    <col min="6662" max="6662" width="19.125" style="59" customWidth="1"/>
    <col min="6663" max="6664" width="9" style="59" customWidth="1"/>
    <col min="6665" max="6665" width="12.625" style="59" customWidth="1"/>
    <col min="6666" max="6909" width="9" style="59" customWidth="1"/>
    <col min="6910" max="6910" width="28.5" style="59" customWidth="1"/>
    <col min="6911" max="6912" width="12.625" style="59" customWidth="1"/>
    <col min="6913" max="6917" width="18.375" style="59" customWidth="1"/>
    <col min="6918" max="6918" width="19.125" style="59" customWidth="1"/>
    <col min="6919" max="6920" width="9" style="59" customWidth="1"/>
    <col min="6921" max="6921" width="12.625" style="59" customWidth="1"/>
    <col min="6922" max="7165" width="9" style="59" customWidth="1"/>
    <col min="7166" max="7166" width="28.5" style="59" customWidth="1"/>
    <col min="7167" max="7168" width="12.625" style="59" customWidth="1"/>
    <col min="7169" max="7173" width="18.375" style="59" customWidth="1"/>
    <col min="7174" max="7174" width="19.125" style="59" customWidth="1"/>
    <col min="7175" max="7176" width="9" style="59" customWidth="1"/>
    <col min="7177" max="7177" width="12.625" style="59" customWidth="1"/>
    <col min="7178" max="7421" width="9" style="59" customWidth="1"/>
    <col min="7422" max="7422" width="28.5" style="59" customWidth="1"/>
    <col min="7423" max="7424" width="12.625" style="59" customWidth="1"/>
    <col min="7425" max="7429" width="18.375" style="59" customWidth="1"/>
    <col min="7430" max="7430" width="19.125" style="59" customWidth="1"/>
    <col min="7431" max="7432" width="9" style="59" customWidth="1"/>
    <col min="7433" max="7433" width="12.625" style="59" customWidth="1"/>
    <col min="7434" max="7677" width="9" style="59" customWidth="1"/>
    <col min="7678" max="7678" width="28.5" style="59" customWidth="1"/>
    <col min="7679" max="7680" width="12.625" style="59" customWidth="1"/>
    <col min="7681" max="7685" width="18.375" style="59" customWidth="1"/>
    <col min="7686" max="7686" width="19.125" style="59" customWidth="1"/>
    <col min="7687" max="7688" width="9" style="59" customWidth="1"/>
    <col min="7689" max="7689" width="12.625" style="59" customWidth="1"/>
    <col min="7690" max="7933" width="9" style="59" customWidth="1"/>
    <col min="7934" max="7934" width="28.5" style="59" customWidth="1"/>
    <col min="7935" max="7936" width="12.625" style="59" customWidth="1"/>
    <col min="7937" max="7941" width="18.375" style="59" customWidth="1"/>
    <col min="7942" max="7942" width="19.125" style="59" customWidth="1"/>
    <col min="7943" max="7944" width="9" style="59" customWidth="1"/>
    <col min="7945" max="7945" width="12.625" style="59" customWidth="1"/>
    <col min="7946" max="8189" width="9" style="59" customWidth="1"/>
    <col min="8190" max="8190" width="28.5" style="59" customWidth="1"/>
    <col min="8191" max="8192" width="12.625" style="59" customWidth="1"/>
    <col min="8193" max="8197" width="18.375" style="59" customWidth="1"/>
    <col min="8198" max="8198" width="19.125" style="59" customWidth="1"/>
    <col min="8199" max="8200" width="9" style="59" customWidth="1"/>
    <col min="8201" max="8201" width="12.625" style="59" customWidth="1"/>
    <col min="8202" max="8445" width="9" style="59" customWidth="1"/>
    <col min="8446" max="8446" width="28.5" style="59" customWidth="1"/>
    <col min="8447" max="8448" width="12.625" style="59" customWidth="1"/>
    <col min="8449" max="8453" width="18.375" style="59" customWidth="1"/>
    <col min="8454" max="8454" width="19.125" style="59" customWidth="1"/>
    <col min="8455" max="8456" width="9" style="59" customWidth="1"/>
    <col min="8457" max="8457" width="12.625" style="59" customWidth="1"/>
    <col min="8458" max="8701" width="9" style="59" customWidth="1"/>
    <col min="8702" max="8702" width="28.5" style="59" customWidth="1"/>
    <col min="8703" max="8704" width="12.625" style="59" customWidth="1"/>
    <col min="8705" max="8709" width="18.375" style="59" customWidth="1"/>
    <col min="8710" max="8710" width="19.125" style="59" customWidth="1"/>
    <col min="8711" max="8712" width="9" style="59" customWidth="1"/>
    <col min="8713" max="8713" width="12.625" style="59" customWidth="1"/>
    <col min="8714" max="8957" width="9" style="59" customWidth="1"/>
    <col min="8958" max="8958" width="28.5" style="59" customWidth="1"/>
    <col min="8959" max="8960" width="12.625" style="59" customWidth="1"/>
    <col min="8961" max="8965" width="18.375" style="59" customWidth="1"/>
    <col min="8966" max="8966" width="19.125" style="59" customWidth="1"/>
    <col min="8967" max="8968" width="9" style="59" customWidth="1"/>
    <col min="8969" max="8969" width="12.625" style="59" customWidth="1"/>
    <col min="8970" max="9213" width="9" style="59" customWidth="1"/>
    <col min="9214" max="9214" width="28.5" style="59" customWidth="1"/>
    <col min="9215" max="9216" width="12.625" style="59" customWidth="1"/>
    <col min="9217" max="9221" width="18.375" style="59" customWidth="1"/>
    <col min="9222" max="9222" width="19.125" style="59" customWidth="1"/>
    <col min="9223" max="9224" width="9" style="59" customWidth="1"/>
    <col min="9225" max="9225" width="12.625" style="59" customWidth="1"/>
    <col min="9226" max="9469" width="9" style="59" customWidth="1"/>
    <col min="9470" max="9470" width="28.5" style="59" customWidth="1"/>
    <col min="9471" max="9472" width="12.625" style="59" customWidth="1"/>
    <col min="9473" max="9477" width="18.375" style="59" customWidth="1"/>
    <col min="9478" max="9478" width="19.125" style="59" customWidth="1"/>
    <col min="9479" max="9480" width="9" style="59" customWidth="1"/>
    <col min="9481" max="9481" width="12.625" style="59" customWidth="1"/>
    <col min="9482" max="9725" width="9" style="59" customWidth="1"/>
    <col min="9726" max="9726" width="28.5" style="59" customWidth="1"/>
    <col min="9727" max="9728" width="12.625" style="59" customWidth="1"/>
    <col min="9729" max="9733" width="18.375" style="59" customWidth="1"/>
    <col min="9734" max="9734" width="19.125" style="59" customWidth="1"/>
    <col min="9735" max="9736" width="9" style="59" customWidth="1"/>
    <col min="9737" max="9737" width="12.625" style="59" customWidth="1"/>
    <col min="9738" max="9981" width="9" style="59" customWidth="1"/>
    <col min="9982" max="9982" width="28.5" style="59" customWidth="1"/>
    <col min="9983" max="9984" width="12.625" style="59" customWidth="1"/>
    <col min="9985" max="9989" width="18.375" style="59" customWidth="1"/>
    <col min="9990" max="9990" width="19.125" style="59" customWidth="1"/>
    <col min="9991" max="9992" width="9" style="59" customWidth="1"/>
    <col min="9993" max="9993" width="12.625" style="59" customWidth="1"/>
    <col min="9994" max="10237" width="9" style="59" customWidth="1"/>
    <col min="10238" max="10238" width="28.5" style="59" customWidth="1"/>
    <col min="10239" max="10240" width="12.625" style="59" customWidth="1"/>
    <col min="10241" max="10245" width="18.375" style="59" customWidth="1"/>
    <col min="10246" max="10246" width="19.125" style="59" customWidth="1"/>
    <col min="10247" max="10248" width="9" style="59" customWidth="1"/>
    <col min="10249" max="10249" width="12.625" style="59" customWidth="1"/>
    <col min="10250" max="10493" width="9" style="59" customWidth="1"/>
    <col min="10494" max="10494" width="28.5" style="59" customWidth="1"/>
    <col min="10495" max="10496" width="12.625" style="59" customWidth="1"/>
    <col min="10497" max="10501" width="18.375" style="59" customWidth="1"/>
    <col min="10502" max="10502" width="19.125" style="59" customWidth="1"/>
    <col min="10503" max="10504" width="9" style="59" customWidth="1"/>
    <col min="10505" max="10505" width="12.625" style="59" customWidth="1"/>
    <col min="10506" max="10749" width="9" style="59" customWidth="1"/>
    <col min="10750" max="10750" width="28.5" style="59" customWidth="1"/>
    <col min="10751" max="10752" width="12.625" style="59" customWidth="1"/>
    <col min="10753" max="10757" width="18.375" style="59" customWidth="1"/>
    <col min="10758" max="10758" width="19.125" style="59" customWidth="1"/>
    <col min="10759" max="10760" width="9" style="59" customWidth="1"/>
    <col min="10761" max="10761" width="12.625" style="59" customWidth="1"/>
    <col min="10762" max="11005" width="9" style="59" customWidth="1"/>
    <col min="11006" max="11006" width="28.5" style="59" customWidth="1"/>
    <col min="11007" max="11008" width="12.625" style="59" customWidth="1"/>
    <col min="11009" max="11013" width="18.375" style="59" customWidth="1"/>
    <col min="11014" max="11014" width="19.125" style="59" customWidth="1"/>
    <col min="11015" max="11016" width="9" style="59" customWidth="1"/>
    <col min="11017" max="11017" width="12.625" style="59" customWidth="1"/>
    <col min="11018" max="11261" width="9" style="59" customWidth="1"/>
    <col min="11262" max="11262" width="28.5" style="59" customWidth="1"/>
    <col min="11263" max="11264" width="12.625" style="59" customWidth="1"/>
    <col min="11265" max="11269" width="18.375" style="59" customWidth="1"/>
    <col min="11270" max="11270" width="19.125" style="59" customWidth="1"/>
    <col min="11271" max="11272" width="9" style="59" customWidth="1"/>
    <col min="11273" max="11273" width="12.625" style="59" customWidth="1"/>
    <col min="11274" max="11517" width="9" style="59" customWidth="1"/>
    <col min="11518" max="11518" width="28.5" style="59" customWidth="1"/>
    <col min="11519" max="11520" width="12.625" style="59" customWidth="1"/>
    <col min="11521" max="11525" width="18.375" style="59" customWidth="1"/>
    <col min="11526" max="11526" width="19.125" style="59" customWidth="1"/>
    <col min="11527" max="11528" width="9" style="59" customWidth="1"/>
    <col min="11529" max="11529" width="12.625" style="59" customWidth="1"/>
    <col min="11530" max="11773" width="9" style="59" customWidth="1"/>
    <col min="11774" max="11774" width="28.5" style="59" customWidth="1"/>
    <col min="11775" max="11776" width="12.625" style="59" customWidth="1"/>
    <col min="11777" max="11781" width="18.375" style="59" customWidth="1"/>
    <col min="11782" max="11782" width="19.125" style="59" customWidth="1"/>
    <col min="11783" max="11784" width="9" style="59" customWidth="1"/>
    <col min="11785" max="11785" width="12.625" style="59" customWidth="1"/>
    <col min="11786" max="12029" width="9" style="59" customWidth="1"/>
    <col min="12030" max="12030" width="28.5" style="59" customWidth="1"/>
    <col min="12031" max="12032" width="12.625" style="59" customWidth="1"/>
    <col min="12033" max="12037" width="18.375" style="59" customWidth="1"/>
    <col min="12038" max="12038" width="19.125" style="59" customWidth="1"/>
    <col min="12039" max="12040" width="9" style="59" customWidth="1"/>
    <col min="12041" max="12041" width="12.625" style="59" customWidth="1"/>
    <col min="12042" max="12285" width="9" style="59" customWidth="1"/>
    <col min="12286" max="12286" width="28.5" style="59" customWidth="1"/>
    <col min="12287" max="12288" width="12.625" style="59" customWidth="1"/>
    <col min="12289" max="12293" width="18.375" style="59" customWidth="1"/>
    <col min="12294" max="12294" width="19.125" style="59" customWidth="1"/>
    <col min="12295" max="12296" width="9" style="59" customWidth="1"/>
    <col min="12297" max="12297" width="12.625" style="59" customWidth="1"/>
    <col min="12298" max="12541" width="9" style="59" customWidth="1"/>
    <col min="12542" max="12542" width="28.5" style="59" customWidth="1"/>
    <col min="12543" max="12544" width="12.625" style="59" customWidth="1"/>
    <col min="12545" max="12549" width="18.375" style="59" customWidth="1"/>
    <col min="12550" max="12550" width="19.125" style="59" customWidth="1"/>
    <col min="12551" max="12552" width="9" style="59" customWidth="1"/>
    <col min="12553" max="12553" width="12.625" style="59" customWidth="1"/>
    <col min="12554" max="12797" width="9" style="59" customWidth="1"/>
    <col min="12798" max="12798" width="28.5" style="59" customWidth="1"/>
    <col min="12799" max="12800" width="12.625" style="59" customWidth="1"/>
    <col min="12801" max="12805" width="18.375" style="59" customWidth="1"/>
    <col min="12806" max="12806" width="19.125" style="59" customWidth="1"/>
    <col min="12807" max="12808" width="9" style="59" customWidth="1"/>
    <col min="12809" max="12809" width="12.625" style="59" customWidth="1"/>
    <col min="12810" max="13053" width="9" style="59" customWidth="1"/>
    <col min="13054" max="13054" width="28.5" style="59" customWidth="1"/>
    <col min="13055" max="13056" width="12.625" style="59" customWidth="1"/>
    <col min="13057" max="13061" width="18.375" style="59" customWidth="1"/>
    <col min="13062" max="13062" width="19.125" style="59" customWidth="1"/>
    <col min="13063" max="13064" width="9" style="59" customWidth="1"/>
    <col min="13065" max="13065" width="12.625" style="59" customWidth="1"/>
    <col min="13066" max="13309" width="9" style="59" customWidth="1"/>
    <col min="13310" max="13310" width="28.5" style="59" customWidth="1"/>
    <col min="13311" max="13312" width="12.625" style="59" customWidth="1"/>
    <col min="13313" max="13317" width="18.375" style="59" customWidth="1"/>
    <col min="13318" max="13318" width="19.125" style="59" customWidth="1"/>
    <col min="13319" max="13320" width="9" style="59" customWidth="1"/>
    <col min="13321" max="13321" width="12.625" style="59" customWidth="1"/>
    <col min="13322" max="13565" width="9" style="59" customWidth="1"/>
    <col min="13566" max="13566" width="28.5" style="59" customWidth="1"/>
    <col min="13567" max="13568" width="12.625" style="59" customWidth="1"/>
    <col min="13569" max="13573" width="18.375" style="59" customWidth="1"/>
    <col min="13574" max="13574" width="19.125" style="59" customWidth="1"/>
    <col min="13575" max="13576" width="9" style="59" customWidth="1"/>
    <col min="13577" max="13577" width="12.625" style="59" customWidth="1"/>
    <col min="13578" max="13821" width="9" style="59" customWidth="1"/>
    <col min="13822" max="13822" width="28.5" style="59" customWidth="1"/>
    <col min="13823" max="13824" width="12.625" style="59" customWidth="1"/>
    <col min="13825" max="13829" width="18.375" style="59" customWidth="1"/>
    <col min="13830" max="13830" width="19.125" style="59" customWidth="1"/>
    <col min="13831" max="13832" width="9" style="59" customWidth="1"/>
    <col min="13833" max="13833" width="12.625" style="59" customWidth="1"/>
    <col min="13834" max="14077" width="9" style="59" customWidth="1"/>
    <col min="14078" max="14078" width="28.5" style="59" customWidth="1"/>
    <col min="14079" max="14080" width="12.625" style="59" customWidth="1"/>
    <col min="14081" max="14085" width="18.375" style="59" customWidth="1"/>
    <col min="14086" max="14086" width="19.125" style="59" customWidth="1"/>
    <col min="14087" max="14088" width="9" style="59" customWidth="1"/>
    <col min="14089" max="14089" width="12.625" style="59" customWidth="1"/>
    <col min="14090" max="14333" width="9" style="59" customWidth="1"/>
    <col min="14334" max="14334" width="28.5" style="59" customWidth="1"/>
    <col min="14335" max="14336" width="12.625" style="59" customWidth="1"/>
    <col min="14337" max="14341" width="18.375" style="59" customWidth="1"/>
    <col min="14342" max="14342" width="19.125" style="59" customWidth="1"/>
    <col min="14343" max="14344" width="9" style="59" customWidth="1"/>
    <col min="14345" max="14345" width="12.625" style="59" customWidth="1"/>
    <col min="14346" max="14589" width="9" style="59" customWidth="1"/>
    <col min="14590" max="14590" width="28.5" style="59" customWidth="1"/>
    <col min="14591" max="14592" width="12.625" style="59" customWidth="1"/>
    <col min="14593" max="14597" width="18.375" style="59" customWidth="1"/>
    <col min="14598" max="14598" width="19.125" style="59" customWidth="1"/>
    <col min="14599" max="14600" width="9" style="59" customWidth="1"/>
    <col min="14601" max="14601" width="12.625" style="59" customWidth="1"/>
    <col min="14602" max="14845" width="9" style="59" customWidth="1"/>
    <col min="14846" max="14846" width="28.5" style="59" customWidth="1"/>
    <col min="14847" max="14848" width="12.625" style="59" customWidth="1"/>
    <col min="14849" max="14853" width="18.375" style="59" customWidth="1"/>
    <col min="14854" max="14854" width="19.125" style="59" customWidth="1"/>
    <col min="14855" max="14856" width="9" style="59" customWidth="1"/>
    <col min="14857" max="14857" width="12.625" style="59" customWidth="1"/>
    <col min="14858" max="15101" width="9" style="59" customWidth="1"/>
    <col min="15102" max="15102" width="28.5" style="59" customWidth="1"/>
    <col min="15103" max="15104" width="12.625" style="59" customWidth="1"/>
    <col min="15105" max="15109" width="18.375" style="59" customWidth="1"/>
    <col min="15110" max="15110" width="19.125" style="59" customWidth="1"/>
    <col min="15111" max="15112" width="9" style="59" customWidth="1"/>
    <col min="15113" max="15113" width="12.625" style="59" customWidth="1"/>
    <col min="15114" max="15357" width="9" style="59" customWidth="1"/>
    <col min="15358" max="15358" width="28.5" style="59" customWidth="1"/>
    <col min="15359" max="15360" width="12.625" style="59" customWidth="1"/>
    <col min="15361" max="15365" width="18.375" style="59" customWidth="1"/>
    <col min="15366" max="15366" width="19.125" style="59" customWidth="1"/>
    <col min="15367" max="15368" width="9" style="59" customWidth="1"/>
    <col min="15369" max="15369" width="12.625" style="59" customWidth="1"/>
    <col min="15370" max="15613" width="9" style="59" customWidth="1"/>
    <col min="15614" max="15614" width="28.5" style="59" customWidth="1"/>
    <col min="15615" max="15616" width="12.625" style="59" customWidth="1"/>
    <col min="15617" max="15621" width="18.375" style="59" customWidth="1"/>
    <col min="15622" max="15622" width="19.125" style="59" customWidth="1"/>
    <col min="15623" max="15624" width="9" style="59" customWidth="1"/>
    <col min="15625" max="15625" width="12.625" style="59" customWidth="1"/>
    <col min="15626" max="15869" width="9" style="59" customWidth="1"/>
    <col min="15870" max="15870" width="28.5" style="59" customWidth="1"/>
    <col min="15871" max="15872" width="12.625" style="59" customWidth="1"/>
    <col min="15873" max="15877" width="18.375" style="59" customWidth="1"/>
    <col min="15878" max="15878" width="19.125" style="59" customWidth="1"/>
    <col min="15879" max="15880" width="9" style="59" customWidth="1"/>
    <col min="15881" max="15881" width="12.625" style="59" customWidth="1"/>
    <col min="15882" max="16125" width="9" style="59" customWidth="1"/>
    <col min="16126" max="16126" width="28.5" style="59" customWidth="1"/>
    <col min="16127" max="16128" width="12.625" style="59" customWidth="1"/>
    <col min="16129" max="16133" width="18.375" style="59" customWidth="1"/>
    <col min="16134" max="16134" width="19.125" style="59" customWidth="1"/>
    <col min="16135" max="16136" width="9" style="59" customWidth="1"/>
    <col min="16137" max="16137" width="12.625" style="59" customWidth="1"/>
    <col min="16138" max="16379" width="9" style="59" customWidth="1"/>
  </cols>
  <sheetData>
    <row r="1" spans="1:11" ht="15" customHeight="1">
      <c r="A1" s="272" t="s">
        <v>426</v>
      </c>
      <c r="B1" s="26"/>
      <c r="C1" s="26"/>
      <c r="D1" s="26"/>
      <c r="E1" s="26"/>
      <c r="F1" s="26"/>
      <c r="G1" s="26"/>
      <c r="H1" s="26"/>
      <c r="I1" s="26"/>
      <c r="J1" s="26"/>
      <c r="K1"/>
    </row>
    <row r="2" spans="1:11" ht="18.600000000000001" customHeight="1">
      <c r="A2" s="26"/>
      <c r="B2" s="26"/>
      <c r="C2" s="26"/>
      <c r="D2" s="26"/>
      <c r="E2" s="26"/>
      <c r="F2" s="26"/>
      <c r="G2" s="26"/>
      <c r="H2" s="26"/>
      <c r="I2" s="26"/>
      <c r="J2" s="26"/>
      <c r="K2" s="26"/>
    </row>
    <row r="3" spans="1:11" ht="17.25" customHeight="1">
      <c r="A3" s="384"/>
      <c r="B3" s="26"/>
      <c r="C3" s="26"/>
      <c r="D3" s="26"/>
      <c r="E3" s="26"/>
      <c r="F3" s="26"/>
      <c r="G3" s="26"/>
      <c r="H3" s="26"/>
      <c r="I3" s="548" t="s">
        <v>762</v>
      </c>
      <c r="J3" s="548"/>
      <c r="K3" s="548"/>
    </row>
    <row r="4" spans="1:11" ht="13.7" customHeight="1">
      <c r="A4" s="26"/>
      <c r="B4" s="26"/>
      <c r="C4" s="26"/>
      <c r="D4" s="26"/>
      <c r="E4" s="26"/>
      <c r="F4" s="26"/>
      <c r="G4" s="26"/>
      <c r="H4" s="26"/>
      <c r="I4" s="26"/>
      <c r="J4" s="26"/>
      <c r="K4" s="26"/>
    </row>
    <row r="5" spans="1:11" ht="29.1" customHeight="1">
      <c r="A5" s="384"/>
      <c r="B5" s="26"/>
      <c r="C5" s="26"/>
      <c r="D5" s="26"/>
      <c r="E5" s="555" t="s">
        <v>3</v>
      </c>
      <c r="F5" s="556"/>
      <c r="G5" s="556"/>
      <c r="H5" s="557"/>
      <c r="I5" s="26"/>
      <c r="J5" s="515"/>
      <c r="K5" s="520"/>
    </row>
    <row r="6" spans="1:11" ht="13.7" customHeight="1">
      <c r="A6" s="26"/>
      <c r="B6" s="549" t="s">
        <v>742</v>
      </c>
      <c r="C6" s="549"/>
      <c r="D6" s="550" t="s">
        <v>747</v>
      </c>
      <c r="E6" s="558"/>
      <c r="F6" s="559"/>
      <c r="G6" s="559"/>
      <c r="H6" s="560"/>
      <c r="I6" s="493"/>
      <c r="J6" s="564"/>
      <c r="K6" s="564"/>
    </row>
    <row r="7" spans="1:11" ht="13.7" customHeight="1">
      <c r="A7" s="26"/>
      <c r="B7" s="549"/>
      <c r="C7" s="549"/>
      <c r="D7" s="550"/>
      <c r="E7" s="561"/>
      <c r="F7" s="562"/>
      <c r="G7" s="562"/>
      <c r="H7" s="563"/>
      <c r="I7" s="292" t="s">
        <v>763</v>
      </c>
      <c r="J7" s="551" t="s">
        <v>76</v>
      </c>
      <c r="K7" s="551"/>
    </row>
    <row r="8" spans="1:11">
      <c r="A8" s="26"/>
      <c r="B8" s="571" t="s">
        <v>743</v>
      </c>
      <c r="C8" s="571"/>
      <c r="D8" s="292" t="s">
        <v>748</v>
      </c>
      <c r="E8" s="572" t="s">
        <v>757</v>
      </c>
      <c r="F8" s="573"/>
      <c r="G8" s="573"/>
      <c r="H8" s="574"/>
      <c r="I8" s="61" t="s">
        <v>764</v>
      </c>
      <c r="J8" s="575" t="s">
        <v>765</v>
      </c>
      <c r="K8" s="575"/>
    </row>
    <row r="9" spans="1:11">
      <c r="A9" s="26"/>
      <c r="B9" s="26"/>
      <c r="C9" s="26" t="s">
        <v>14</v>
      </c>
      <c r="D9" s="292" t="s">
        <v>749</v>
      </c>
      <c r="E9" s="572" t="s">
        <v>641</v>
      </c>
      <c r="F9" s="573"/>
      <c r="G9" s="573"/>
      <c r="H9" s="574"/>
      <c r="I9" s="72"/>
      <c r="J9" s="576"/>
      <c r="K9" s="576"/>
    </row>
    <row r="10" spans="1:11">
      <c r="A10" s="26"/>
      <c r="B10" s="26"/>
      <c r="C10" s="26"/>
      <c r="D10" s="292" t="s">
        <v>750</v>
      </c>
      <c r="E10" s="577">
        <v>3520000</v>
      </c>
      <c r="F10" s="578"/>
      <c r="G10" s="578"/>
      <c r="H10" s="579"/>
      <c r="I10" s="292"/>
      <c r="J10" s="292"/>
      <c r="K10" s="292"/>
    </row>
    <row r="11" spans="1:11">
      <c r="A11" s="26"/>
      <c r="B11" s="26"/>
      <c r="C11" s="26"/>
      <c r="D11" s="292" t="s">
        <v>751</v>
      </c>
      <c r="E11" s="552">
        <v>79326</v>
      </c>
      <c r="F11" s="553"/>
      <c r="G11" s="553"/>
      <c r="H11" s="554"/>
      <c r="I11" s="292"/>
      <c r="J11" s="293"/>
      <c r="K11" s="293"/>
    </row>
    <row r="12" spans="1:11">
      <c r="A12" s="26"/>
      <c r="B12" s="26"/>
      <c r="C12" s="26"/>
      <c r="D12" s="292" t="s">
        <v>752</v>
      </c>
      <c r="E12" s="552">
        <v>2792271556</v>
      </c>
      <c r="F12" s="553"/>
      <c r="G12" s="553"/>
      <c r="H12" s="554"/>
      <c r="I12" s="292"/>
      <c r="J12" s="293"/>
      <c r="K12" s="293"/>
    </row>
    <row r="13" spans="1:11">
      <c r="A13" s="26"/>
      <c r="B13" s="26"/>
      <c r="C13" s="26"/>
      <c r="D13" s="292"/>
      <c r="E13" s="404"/>
      <c r="F13" s="404"/>
      <c r="G13" s="404"/>
      <c r="H13" s="404"/>
      <c r="I13" s="292"/>
      <c r="J13" s="293"/>
      <c r="K13" s="293"/>
    </row>
    <row r="14" spans="1:11" ht="14.25" thickBot="1">
      <c r="A14" s="26"/>
      <c r="B14" s="26" t="s">
        <v>744</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40.5">
      <c r="A16" s="26"/>
      <c r="B16" s="28" t="s">
        <v>428</v>
      </c>
      <c r="C16" s="61" t="s">
        <v>580</v>
      </c>
      <c r="D16" s="392" t="s">
        <v>753</v>
      </c>
      <c r="E16" s="392" t="s">
        <v>758</v>
      </c>
      <c r="F16" s="598" t="s">
        <v>759</v>
      </c>
      <c r="G16" s="580" t="s">
        <v>760</v>
      </c>
      <c r="H16" s="582" t="s">
        <v>690</v>
      </c>
      <c r="I16" s="584" t="s">
        <v>759</v>
      </c>
      <c r="J16" s="586" t="s">
        <v>760</v>
      </c>
      <c r="K16" s="587" t="s">
        <v>690</v>
      </c>
    </row>
    <row r="17" spans="1:11" ht="14.25" thickBot="1">
      <c r="A17" s="26"/>
      <c r="B17" s="29"/>
      <c r="C17" s="62"/>
      <c r="D17" s="62"/>
      <c r="E17" s="283"/>
      <c r="F17" s="599"/>
      <c r="G17" s="581"/>
      <c r="H17" s="583"/>
      <c r="I17" s="585"/>
      <c r="J17" s="581"/>
      <c r="K17" s="588"/>
    </row>
    <row r="18" spans="1:11">
      <c r="A18" s="26"/>
      <c r="B18" s="30" t="s">
        <v>412</v>
      </c>
      <c r="C18" s="390" t="s">
        <v>581</v>
      </c>
      <c r="D18" s="393">
        <v>0</v>
      </c>
      <c r="E18" s="406" t="s">
        <v>630</v>
      </c>
      <c r="F18" s="417"/>
      <c r="G18" s="446"/>
      <c r="H18" s="470" t="s">
        <v>630</v>
      </c>
      <c r="I18" s="494"/>
      <c r="J18" s="446"/>
      <c r="K18" s="521" t="s">
        <v>630</v>
      </c>
    </row>
    <row r="19" spans="1:11" ht="27" customHeight="1">
      <c r="A19" s="26"/>
      <c r="B19" s="31" t="s">
        <v>429</v>
      </c>
      <c r="C19" s="64" t="s">
        <v>582</v>
      </c>
      <c r="D19" s="74">
        <v>0</v>
      </c>
      <c r="E19" s="407" t="s">
        <v>630</v>
      </c>
      <c r="F19" s="418"/>
      <c r="G19" s="447"/>
      <c r="H19" s="471" t="s">
        <v>630</v>
      </c>
      <c r="I19" s="495"/>
      <c r="J19" s="447"/>
      <c r="K19" s="522" t="s">
        <v>630</v>
      </c>
    </row>
    <row r="20" spans="1:11">
      <c r="A20" s="26"/>
      <c r="B20" s="32" t="s">
        <v>430</v>
      </c>
      <c r="C20" s="595" t="s">
        <v>583</v>
      </c>
      <c r="D20" s="78">
        <v>0</v>
      </c>
      <c r="E20" s="592" t="s">
        <v>630</v>
      </c>
      <c r="F20" s="419"/>
      <c r="G20" s="448"/>
      <c r="H20" s="472" t="s">
        <v>630</v>
      </c>
      <c r="I20" s="496"/>
      <c r="J20" s="448"/>
      <c r="K20" s="523" t="s">
        <v>630</v>
      </c>
    </row>
    <row r="21" spans="1:11">
      <c r="A21" s="26"/>
      <c r="B21" s="33" t="s">
        <v>431</v>
      </c>
      <c r="C21" s="596"/>
      <c r="D21" s="76">
        <v>20</v>
      </c>
      <c r="E21" s="593"/>
      <c r="F21" s="420"/>
      <c r="G21" s="449"/>
      <c r="H21" s="473" t="s">
        <v>630</v>
      </c>
      <c r="I21" s="497"/>
      <c r="J21" s="449"/>
      <c r="K21" s="524" t="s">
        <v>630</v>
      </c>
    </row>
    <row r="22" spans="1:11">
      <c r="A22" s="26"/>
      <c r="B22" s="33" t="s">
        <v>432</v>
      </c>
      <c r="C22" s="596"/>
      <c r="D22" s="76">
        <v>50</v>
      </c>
      <c r="E22" s="593"/>
      <c r="F22" s="420"/>
      <c r="G22" s="449"/>
      <c r="H22" s="473" t="s">
        <v>630</v>
      </c>
      <c r="I22" s="497"/>
      <c r="J22" s="449"/>
      <c r="K22" s="524" t="s">
        <v>630</v>
      </c>
    </row>
    <row r="23" spans="1:11">
      <c r="A23" s="26"/>
      <c r="B23" s="33" t="s">
        <v>433</v>
      </c>
      <c r="C23" s="596"/>
      <c r="D23" s="76">
        <v>100</v>
      </c>
      <c r="E23" s="593"/>
      <c r="F23" s="420"/>
      <c r="G23" s="449"/>
      <c r="H23" s="473" t="s">
        <v>630</v>
      </c>
      <c r="I23" s="497"/>
      <c r="J23" s="449"/>
      <c r="K23" s="524" t="s">
        <v>630</v>
      </c>
    </row>
    <row r="24" spans="1:11">
      <c r="A24" s="26"/>
      <c r="B24" s="34" t="s">
        <v>434</v>
      </c>
      <c r="C24" s="597"/>
      <c r="D24" s="83">
        <v>150</v>
      </c>
      <c r="E24" s="594"/>
      <c r="F24" s="419"/>
      <c r="G24" s="448"/>
      <c r="H24" s="472" t="s">
        <v>630</v>
      </c>
      <c r="I24" s="496"/>
      <c r="J24" s="448"/>
      <c r="K24" s="523" t="s">
        <v>630</v>
      </c>
    </row>
    <row r="25" spans="1:11">
      <c r="A25" s="26"/>
      <c r="B25" s="31" t="s">
        <v>435</v>
      </c>
      <c r="C25" s="66" t="s">
        <v>584</v>
      </c>
      <c r="D25" s="74">
        <v>0</v>
      </c>
      <c r="E25" s="407" t="s">
        <v>630</v>
      </c>
      <c r="F25" s="418"/>
      <c r="G25" s="447"/>
      <c r="H25" s="471" t="s">
        <v>630</v>
      </c>
      <c r="I25" s="495"/>
      <c r="J25" s="447"/>
      <c r="K25" s="522" t="s">
        <v>630</v>
      </c>
    </row>
    <row r="26" spans="1:11">
      <c r="A26" s="26"/>
      <c r="B26" s="31" t="s">
        <v>436</v>
      </c>
      <c r="C26" s="66" t="s">
        <v>585</v>
      </c>
      <c r="D26" s="74">
        <v>0</v>
      </c>
      <c r="E26" s="407" t="s">
        <v>630</v>
      </c>
      <c r="F26" s="418"/>
      <c r="G26" s="447"/>
      <c r="H26" s="471" t="s">
        <v>630</v>
      </c>
      <c r="I26" s="495"/>
      <c r="J26" s="447"/>
      <c r="K26" s="522" t="s">
        <v>630</v>
      </c>
    </row>
    <row r="27" spans="1:11">
      <c r="A27" s="26"/>
      <c r="B27" s="32" t="s">
        <v>437</v>
      </c>
      <c r="C27" s="600" t="s">
        <v>586</v>
      </c>
      <c r="D27" s="78">
        <v>20</v>
      </c>
      <c r="E27" s="592" t="s">
        <v>630</v>
      </c>
      <c r="F27" s="419"/>
      <c r="G27" s="448"/>
      <c r="H27" s="472" t="s">
        <v>630</v>
      </c>
      <c r="I27" s="496"/>
      <c r="J27" s="448"/>
      <c r="K27" s="523" t="s">
        <v>630</v>
      </c>
    </row>
    <row r="28" spans="1:11">
      <c r="A28" s="26"/>
      <c r="B28" s="33" t="s">
        <v>438</v>
      </c>
      <c r="C28" s="601"/>
      <c r="D28" s="76">
        <v>50</v>
      </c>
      <c r="E28" s="593"/>
      <c r="F28" s="420"/>
      <c r="G28" s="449"/>
      <c r="H28" s="473" t="s">
        <v>630</v>
      </c>
      <c r="I28" s="497"/>
      <c r="J28" s="449"/>
      <c r="K28" s="524" t="s">
        <v>630</v>
      </c>
    </row>
    <row r="29" spans="1:11">
      <c r="A29" s="26"/>
      <c r="B29" s="33" t="s">
        <v>439</v>
      </c>
      <c r="C29" s="601"/>
      <c r="D29" s="76">
        <v>100</v>
      </c>
      <c r="E29" s="593"/>
      <c r="F29" s="420"/>
      <c r="G29" s="449"/>
      <c r="H29" s="473" t="s">
        <v>630</v>
      </c>
      <c r="I29" s="497"/>
      <c r="J29" s="449"/>
      <c r="K29" s="524" t="s">
        <v>630</v>
      </c>
    </row>
    <row r="30" spans="1:11">
      <c r="A30" s="26"/>
      <c r="B30" s="34" t="s">
        <v>440</v>
      </c>
      <c r="C30" s="602"/>
      <c r="D30" s="83">
        <v>150</v>
      </c>
      <c r="E30" s="594"/>
      <c r="F30" s="419"/>
      <c r="G30" s="448"/>
      <c r="H30" s="472" t="s">
        <v>630</v>
      </c>
      <c r="I30" s="496"/>
      <c r="J30" s="448"/>
      <c r="K30" s="523" t="s">
        <v>630</v>
      </c>
    </row>
    <row r="31" spans="1:11">
      <c r="A31" s="26"/>
      <c r="B31" s="35" t="s">
        <v>441</v>
      </c>
      <c r="C31" s="603" t="s">
        <v>587</v>
      </c>
      <c r="D31" s="75">
        <v>0</v>
      </c>
      <c r="E31" s="592" t="s">
        <v>630</v>
      </c>
      <c r="F31" s="421"/>
      <c r="G31" s="450"/>
      <c r="H31" s="474" t="s">
        <v>630</v>
      </c>
      <c r="I31" s="498"/>
      <c r="J31" s="450"/>
      <c r="K31" s="525" t="s">
        <v>630</v>
      </c>
    </row>
    <row r="32" spans="1:11">
      <c r="A32" s="26"/>
      <c r="B32" s="33" t="s">
        <v>442</v>
      </c>
      <c r="C32" s="604"/>
      <c r="D32" s="76">
        <v>20</v>
      </c>
      <c r="E32" s="593"/>
      <c r="F32" s="420"/>
      <c r="G32" s="449"/>
      <c r="H32" s="473" t="s">
        <v>630</v>
      </c>
      <c r="I32" s="497"/>
      <c r="J32" s="449"/>
      <c r="K32" s="524" t="s">
        <v>630</v>
      </c>
    </row>
    <row r="33" spans="1:11">
      <c r="A33" s="26"/>
      <c r="B33" s="33" t="s">
        <v>443</v>
      </c>
      <c r="C33" s="604"/>
      <c r="D33" s="76">
        <v>30</v>
      </c>
      <c r="E33" s="593"/>
      <c r="F33" s="420"/>
      <c r="G33" s="449"/>
      <c r="H33" s="473" t="s">
        <v>630</v>
      </c>
      <c r="I33" s="497"/>
      <c r="J33" s="449"/>
      <c r="K33" s="524" t="s">
        <v>630</v>
      </c>
    </row>
    <row r="34" spans="1:11">
      <c r="A34" s="26"/>
      <c r="B34" s="33" t="s">
        <v>444</v>
      </c>
      <c r="C34" s="604"/>
      <c r="D34" s="76">
        <v>50</v>
      </c>
      <c r="E34" s="593"/>
      <c r="F34" s="420"/>
      <c r="G34" s="449"/>
      <c r="H34" s="473" t="s">
        <v>630</v>
      </c>
      <c r="I34" s="497"/>
      <c r="J34" s="449"/>
      <c r="K34" s="524" t="s">
        <v>630</v>
      </c>
    </row>
    <row r="35" spans="1:11">
      <c r="A35" s="26"/>
      <c r="B35" s="33" t="s">
        <v>445</v>
      </c>
      <c r="C35" s="604"/>
      <c r="D35" s="76">
        <v>100</v>
      </c>
      <c r="E35" s="593"/>
      <c r="F35" s="420"/>
      <c r="G35" s="449"/>
      <c r="H35" s="473" t="s">
        <v>630</v>
      </c>
      <c r="I35" s="497"/>
      <c r="J35" s="449"/>
      <c r="K35" s="524" t="s">
        <v>630</v>
      </c>
    </row>
    <row r="36" spans="1:11">
      <c r="A36" s="26"/>
      <c r="B36" s="36" t="s">
        <v>446</v>
      </c>
      <c r="C36" s="605"/>
      <c r="D36" s="77">
        <v>150</v>
      </c>
      <c r="E36" s="594"/>
      <c r="F36" s="422"/>
      <c r="G36" s="451"/>
      <c r="H36" s="475" t="s">
        <v>630</v>
      </c>
      <c r="I36" s="499"/>
      <c r="J36" s="451"/>
      <c r="K36" s="526" t="s">
        <v>630</v>
      </c>
    </row>
    <row r="37" spans="1:11">
      <c r="A37" s="26"/>
      <c r="B37" s="32" t="s">
        <v>447</v>
      </c>
      <c r="C37" s="595" t="s">
        <v>588</v>
      </c>
      <c r="D37" s="78">
        <v>10</v>
      </c>
      <c r="E37" s="592" t="s">
        <v>630</v>
      </c>
      <c r="F37" s="419"/>
      <c r="G37" s="448"/>
      <c r="H37" s="472" t="s">
        <v>630</v>
      </c>
      <c r="I37" s="496"/>
      <c r="J37" s="448"/>
      <c r="K37" s="523" t="s">
        <v>630</v>
      </c>
    </row>
    <row r="38" spans="1:11">
      <c r="A38" s="26"/>
      <c r="B38" s="34" t="s">
        <v>448</v>
      </c>
      <c r="C38" s="596"/>
      <c r="D38" s="83">
        <v>20</v>
      </c>
      <c r="E38" s="593"/>
      <c r="F38" s="420"/>
      <c r="G38" s="449"/>
      <c r="H38" s="473" t="s">
        <v>630</v>
      </c>
      <c r="I38" s="497"/>
      <c r="J38" s="449"/>
      <c r="K38" s="524" t="s">
        <v>630</v>
      </c>
    </row>
    <row r="39" spans="1:11">
      <c r="A39" s="26"/>
      <c r="B39" s="34" t="s">
        <v>449</v>
      </c>
      <c r="C39" s="596"/>
      <c r="D39" s="76">
        <v>50</v>
      </c>
      <c r="E39" s="593"/>
      <c r="F39" s="423"/>
      <c r="G39" s="452"/>
      <c r="H39" s="476" t="s">
        <v>630</v>
      </c>
      <c r="I39" s="500"/>
      <c r="J39" s="452"/>
      <c r="K39" s="527" t="s">
        <v>630</v>
      </c>
    </row>
    <row r="40" spans="1:11">
      <c r="A40" s="26"/>
      <c r="B40" s="34" t="s">
        <v>450</v>
      </c>
      <c r="C40" s="596"/>
      <c r="D40" s="76">
        <v>100</v>
      </c>
      <c r="E40" s="593"/>
      <c r="F40" s="424"/>
      <c r="G40" s="449"/>
      <c r="H40" s="473" t="s">
        <v>630</v>
      </c>
      <c r="I40" s="497"/>
      <c r="J40" s="449"/>
      <c r="K40" s="524" t="s">
        <v>630</v>
      </c>
    </row>
    <row r="41" spans="1:11">
      <c r="A41" s="26"/>
      <c r="B41" s="34" t="s">
        <v>451</v>
      </c>
      <c r="C41" s="597"/>
      <c r="D41" s="73">
        <v>150</v>
      </c>
      <c r="E41" s="594"/>
      <c r="F41" s="425"/>
      <c r="G41" s="451"/>
      <c r="H41" s="475" t="s">
        <v>630</v>
      </c>
      <c r="I41" s="499"/>
      <c r="J41" s="451"/>
      <c r="K41" s="526" t="s">
        <v>630</v>
      </c>
    </row>
    <row r="42" spans="1:11">
      <c r="A42" s="26"/>
      <c r="B42" s="37" t="s">
        <v>452</v>
      </c>
      <c r="C42" s="589" t="s">
        <v>589</v>
      </c>
      <c r="D42" s="394">
        <v>10</v>
      </c>
      <c r="E42" s="592" t="s">
        <v>630</v>
      </c>
      <c r="F42" s="426"/>
      <c r="G42" s="450"/>
      <c r="H42" s="474" t="s">
        <v>630</v>
      </c>
      <c r="I42" s="498"/>
      <c r="J42" s="450"/>
      <c r="K42" s="525" t="s">
        <v>630</v>
      </c>
    </row>
    <row r="43" spans="1:11">
      <c r="A43" s="26"/>
      <c r="B43" s="34" t="s">
        <v>453</v>
      </c>
      <c r="C43" s="590"/>
      <c r="D43" s="76">
        <v>20</v>
      </c>
      <c r="E43" s="593"/>
      <c r="F43" s="424"/>
      <c r="G43" s="449"/>
      <c r="H43" s="473" t="s">
        <v>630</v>
      </c>
      <c r="I43" s="497"/>
      <c r="J43" s="449"/>
      <c r="K43" s="524" t="s">
        <v>630</v>
      </c>
    </row>
    <row r="44" spans="1:11">
      <c r="A44" s="26"/>
      <c r="B44" s="34" t="s">
        <v>454</v>
      </c>
      <c r="C44" s="590"/>
      <c r="D44" s="76">
        <v>50</v>
      </c>
      <c r="E44" s="593"/>
      <c r="F44" s="424"/>
      <c r="G44" s="449"/>
      <c r="H44" s="473" t="s">
        <v>630</v>
      </c>
      <c r="I44" s="497"/>
      <c r="J44" s="449"/>
      <c r="K44" s="524" t="s">
        <v>630</v>
      </c>
    </row>
    <row r="45" spans="1:11">
      <c r="A45" s="26"/>
      <c r="B45" s="34" t="s">
        <v>455</v>
      </c>
      <c r="C45" s="590"/>
      <c r="D45" s="76">
        <v>100</v>
      </c>
      <c r="E45" s="593"/>
      <c r="F45" s="424"/>
      <c r="G45" s="449"/>
      <c r="H45" s="473" t="s">
        <v>630</v>
      </c>
      <c r="I45" s="497"/>
      <c r="J45" s="449"/>
      <c r="K45" s="524" t="s">
        <v>630</v>
      </c>
    </row>
    <row r="46" spans="1:11">
      <c r="A46" s="26"/>
      <c r="B46" s="34" t="s">
        <v>456</v>
      </c>
      <c r="C46" s="591"/>
      <c r="D46" s="73">
        <v>150</v>
      </c>
      <c r="E46" s="594"/>
      <c r="F46" s="425"/>
      <c r="G46" s="451"/>
      <c r="H46" s="475" t="s">
        <v>630</v>
      </c>
      <c r="I46" s="499"/>
      <c r="J46" s="451"/>
      <c r="K46" s="526" t="s">
        <v>630</v>
      </c>
    </row>
    <row r="47" spans="1:11">
      <c r="A47" s="26"/>
      <c r="B47" s="38" t="s">
        <v>457</v>
      </c>
      <c r="C47" s="589" t="s">
        <v>590</v>
      </c>
      <c r="D47" s="61">
        <v>20</v>
      </c>
      <c r="E47" s="592" t="s">
        <v>630</v>
      </c>
      <c r="F47" s="420"/>
      <c r="G47" s="449"/>
      <c r="H47" s="473" t="s">
        <v>630</v>
      </c>
      <c r="I47" s="497"/>
      <c r="J47" s="449"/>
      <c r="K47" s="524" t="s">
        <v>630</v>
      </c>
    </row>
    <row r="48" spans="1:11">
      <c r="A48" s="26"/>
      <c r="B48" s="34" t="s">
        <v>458</v>
      </c>
      <c r="C48" s="590"/>
      <c r="D48" s="76">
        <v>50</v>
      </c>
      <c r="E48" s="593"/>
      <c r="F48" s="423"/>
      <c r="G48" s="452"/>
      <c r="H48" s="476" t="s">
        <v>630</v>
      </c>
      <c r="I48" s="500"/>
      <c r="J48" s="452"/>
      <c r="K48" s="527" t="s">
        <v>630</v>
      </c>
    </row>
    <row r="49" spans="1:11">
      <c r="A49" s="26"/>
      <c r="B49" s="34" t="s">
        <v>459</v>
      </c>
      <c r="C49" s="590"/>
      <c r="D49" s="76">
        <v>100</v>
      </c>
      <c r="E49" s="593"/>
      <c r="F49" s="424"/>
      <c r="G49" s="449"/>
      <c r="H49" s="473" t="s">
        <v>630</v>
      </c>
      <c r="I49" s="497"/>
      <c r="J49" s="449"/>
      <c r="K49" s="524" t="s">
        <v>630</v>
      </c>
    </row>
    <row r="50" spans="1:11">
      <c r="A50" s="26"/>
      <c r="B50" s="39" t="s">
        <v>460</v>
      </c>
      <c r="C50" s="591"/>
      <c r="D50" s="73">
        <v>150</v>
      </c>
      <c r="E50" s="594"/>
      <c r="F50" s="425"/>
      <c r="G50" s="451"/>
      <c r="H50" s="475" t="s">
        <v>630</v>
      </c>
      <c r="I50" s="499"/>
      <c r="J50" s="451"/>
      <c r="K50" s="526" t="s">
        <v>630</v>
      </c>
    </row>
    <row r="51" spans="1:11">
      <c r="A51" s="26"/>
      <c r="B51" s="32" t="s">
        <v>461</v>
      </c>
      <c r="C51" s="595" t="s">
        <v>400</v>
      </c>
      <c r="D51" s="78">
        <v>20</v>
      </c>
      <c r="E51" s="592">
        <v>0.21529999999999999</v>
      </c>
      <c r="F51" s="427">
        <v>39995721</v>
      </c>
      <c r="G51" s="452">
        <v>7999144</v>
      </c>
      <c r="H51" s="476">
        <v>2.8999999999999998E-3</v>
      </c>
      <c r="I51" s="500">
        <v>39995721</v>
      </c>
      <c r="J51" s="452">
        <v>7999144</v>
      </c>
      <c r="K51" s="527">
        <v>2.8999999999999998E-3</v>
      </c>
    </row>
    <row r="52" spans="1:11">
      <c r="A52" s="26"/>
      <c r="B52" s="32" t="s">
        <v>462</v>
      </c>
      <c r="C52" s="596"/>
      <c r="D52" s="78">
        <v>30</v>
      </c>
      <c r="E52" s="593"/>
      <c r="F52" s="427">
        <v>7245620</v>
      </c>
      <c r="G52" s="452">
        <v>2173686</v>
      </c>
      <c r="H52" s="476">
        <v>8.0000000000000004E-4</v>
      </c>
      <c r="I52" s="500">
        <v>7245620</v>
      </c>
      <c r="J52" s="452">
        <v>2173686</v>
      </c>
      <c r="K52" s="527">
        <v>8.0000000000000004E-4</v>
      </c>
    </row>
    <row r="53" spans="1:11">
      <c r="A53" s="26"/>
      <c r="B53" s="32" t="s">
        <v>463</v>
      </c>
      <c r="C53" s="596"/>
      <c r="D53" s="78">
        <v>40</v>
      </c>
      <c r="E53" s="593"/>
      <c r="F53" s="427"/>
      <c r="G53" s="452"/>
      <c r="H53" s="476" t="s">
        <v>630</v>
      </c>
      <c r="I53" s="500"/>
      <c r="J53" s="452"/>
      <c r="K53" s="527" t="s">
        <v>630</v>
      </c>
    </row>
    <row r="54" spans="1:11">
      <c r="A54" s="26"/>
      <c r="B54" s="33" t="s">
        <v>464</v>
      </c>
      <c r="C54" s="596"/>
      <c r="D54" s="76">
        <v>50</v>
      </c>
      <c r="E54" s="593"/>
      <c r="F54" s="420"/>
      <c r="G54" s="449"/>
      <c r="H54" s="473" t="s">
        <v>630</v>
      </c>
      <c r="I54" s="497"/>
      <c r="J54" s="449"/>
      <c r="K54" s="524" t="s">
        <v>630</v>
      </c>
    </row>
    <row r="55" spans="1:11">
      <c r="A55" s="26"/>
      <c r="B55" s="32" t="s">
        <v>465</v>
      </c>
      <c r="C55" s="596"/>
      <c r="D55" s="78">
        <v>75</v>
      </c>
      <c r="E55" s="593"/>
      <c r="F55" s="427"/>
      <c r="G55" s="452"/>
      <c r="H55" s="476" t="s">
        <v>630</v>
      </c>
      <c r="I55" s="500"/>
      <c r="J55" s="452"/>
      <c r="K55" s="527" t="s">
        <v>630</v>
      </c>
    </row>
    <row r="56" spans="1:11">
      <c r="A56" s="26"/>
      <c r="B56" s="33" t="s">
        <v>466</v>
      </c>
      <c r="C56" s="596"/>
      <c r="D56" s="76">
        <v>100</v>
      </c>
      <c r="E56" s="593"/>
      <c r="F56" s="420"/>
      <c r="G56" s="449"/>
      <c r="H56" s="473" t="s">
        <v>630</v>
      </c>
      <c r="I56" s="497"/>
      <c r="J56" s="449"/>
      <c r="K56" s="524" t="s">
        <v>630</v>
      </c>
    </row>
    <row r="57" spans="1:11">
      <c r="A57" s="26"/>
      <c r="B57" s="34" t="s">
        <v>467</v>
      </c>
      <c r="C57" s="596"/>
      <c r="D57" s="83">
        <v>150</v>
      </c>
      <c r="E57" s="593"/>
      <c r="F57" s="428"/>
      <c r="G57" s="453"/>
      <c r="H57" s="477" t="s">
        <v>630</v>
      </c>
      <c r="I57" s="501"/>
      <c r="J57" s="453"/>
      <c r="K57" s="528" t="s">
        <v>630</v>
      </c>
    </row>
    <row r="58" spans="1:11" s="164" customFormat="1">
      <c r="A58" s="26"/>
      <c r="B58" s="39" t="s">
        <v>468</v>
      </c>
      <c r="C58" s="597"/>
      <c r="D58" s="79">
        <v>250</v>
      </c>
      <c r="E58" s="594"/>
      <c r="F58" s="429"/>
      <c r="G58" s="454"/>
      <c r="H58" s="478" t="s">
        <v>630</v>
      </c>
      <c r="I58" s="502"/>
      <c r="J58" s="454"/>
      <c r="K58" s="529" t="s">
        <v>630</v>
      </c>
    </row>
    <row r="59" spans="1:11">
      <c r="A59" s="26"/>
      <c r="B59" s="40" t="s">
        <v>469</v>
      </c>
      <c r="C59" s="595" t="s">
        <v>591</v>
      </c>
      <c r="D59" s="78">
        <v>10</v>
      </c>
      <c r="E59" s="592" t="s">
        <v>630</v>
      </c>
      <c r="F59" s="427"/>
      <c r="G59" s="452"/>
      <c r="H59" s="476" t="s">
        <v>630</v>
      </c>
      <c r="I59" s="500"/>
      <c r="J59" s="452"/>
      <c r="K59" s="527" t="s">
        <v>630</v>
      </c>
    </row>
    <row r="60" spans="1:11">
      <c r="A60" s="26"/>
      <c r="B60" s="32" t="s">
        <v>470</v>
      </c>
      <c r="C60" s="596"/>
      <c r="D60" s="78">
        <v>15</v>
      </c>
      <c r="E60" s="593"/>
      <c r="F60" s="427"/>
      <c r="G60" s="452"/>
      <c r="H60" s="476" t="s">
        <v>630</v>
      </c>
      <c r="I60" s="500"/>
      <c r="J60" s="452"/>
      <c r="K60" s="527" t="s">
        <v>630</v>
      </c>
    </row>
    <row r="61" spans="1:11">
      <c r="A61" s="26"/>
      <c r="B61" s="32" t="s">
        <v>471</v>
      </c>
      <c r="C61" s="596"/>
      <c r="D61" s="78">
        <v>20</v>
      </c>
      <c r="E61" s="593"/>
      <c r="F61" s="427"/>
      <c r="G61" s="452"/>
      <c r="H61" s="476" t="s">
        <v>630</v>
      </c>
      <c r="I61" s="500"/>
      <c r="J61" s="452"/>
      <c r="K61" s="527" t="s">
        <v>630</v>
      </c>
    </row>
    <row r="62" spans="1:11">
      <c r="A62" s="26"/>
      <c r="B62" s="33" t="s">
        <v>472</v>
      </c>
      <c r="C62" s="596"/>
      <c r="D62" s="76">
        <v>25</v>
      </c>
      <c r="E62" s="593"/>
      <c r="F62" s="420"/>
      <c r="G62" s="449"/>
      <c r="H62" s="473" t="s">
        <v>630</v>
      </c>
      <c r="I62" s="497"/>
      <c r="J62" s="449"/>
      <c r="K62" s="524" t="s">
        <v>630</v>
      </c>
    </row>
    <row r="63" spans="1:11">
      <c r="A63" s="26"/>
      <c r="B63" s="32" t="s">
        <v>473</v>
      </c>
      <c r="C63" s="596"/>
      <c r="D63" s="78">
        <v>35</v>
      </c>
      <c r="E63" s="593"/>
      <c r="F63" s="427"/>
      <c r="G63" s="452"/>
      <c r="H63" s="476" t="s">
        <v>630</v>
      </c>
      <c r="I63" s="500"/>
      <c r="J63" s="452"/>
      <c r="K63" s="527" t="s">
        <v>630</v>
      </c>
    </row>
    <row r="64" spans="1:11">
      <c r="A64" s="26"/>
      <c r="B64" s="33" t="s">
        <v>474</v>
      </c>
      <c r="C64" s="596"/>
      <c r="D64" s="76">
        <v>50</v>
      </c>
      <c r="E64" s="593"/>
      <c r="F64" s="420"/>
      <c r="G64" s="449"/>
      <c r="H64" s="473" t="s">
        <v>630</v>
      </c>
      <c r="I64" s="497"/>
      <c r="J64" s="449"/>
      <c r="K64" s="524" t="s">
        <v>630</v>
      </c>
    </row>
    <row r="65" spans="1:11">
      <c r="A65" s="26"/>
      <c r="B65" s="39" t="s">
        <v>475</v>
      </c>
      <c r="C65" s="597"/>
      <c r="D65" s="79">
        <v>100</v>
      </c>
      <c r="E65" s="594"/>
      <c r="F65" s="429"/>
      <c r="G65" s="454"/>
      <c r="H65" s="478" t="s">
        <v>630</v>
      </c>
      <c r="I65" s="502"/>
      <c r="J65" s="454"/>
      <c r="K65" s="529" t="s">
        <v>630</v>
      </c>
    </row>
    <row r="66" spans="1:11">
      <c r="A66" s="26"/>
      <c r="B66" s="32" t="s">
        <v>476</v>
      </c>
      <c r="C66" s="589" t="s">
        <v>592</v>
      </c>
      <c r="D66" s="78">
        <v>20</v>
      </c>
      <c r="E66" s="592" t="s">
        <v>630</v>
      </c>
      <c r="F66" s="419"/>
      <c r="G66" s="448"/>
      <c r="H66" s="472" t="s">
        <v>630</v>
      </c>
      <c r="I66" s="496"/>
      <c r="J66" s="448"/>
      <c r="K66" s="523" t="s">
        <v>630</v>
      </c>
    </row>
    <row r="67" spans="1:11">
      <c r="A67" s="26"/>
      <c r="B67" s="33" t="s">
        <v>477</v>
      </c>
      <c r="C67" s="590"/>
      <c r="D67" s="76">
        <v>50</v>
      </c>
      <c r="E67" s="593"/>
      <c r="F67" s="420"/>
      <c r="G67" s="449"/>
      <c r="H67" s="473" t="s">
        <v>630</v>
      </c>
      <c r="I67" s="497"/>
      <c r="J67" s="449"/>
      <c r="K67" s="524" t="s">
        <v>630</v>
      </c>
    </row>
    <row r="68" spans="1:11">
      <c r="A68" s="26"/>
      <c r="B68" s="33" t="s">
        <v>478</v>
      </c>
      <c r="C68" s="590"/>
      <c r="D68" s="76">
        <v>75</v>
      </c>
      <c r="E68" s="593"/>
      <c r="F68" s="420"/>
      <c r="G68" s="449"/>
      <c r="H68" s="473" t="s">
        <v>630</v>
      </c>
      <c r="I68" s="497"/>
      <c r="J68" s="449"/>
      <c r="K68" s="524" t="s">
        <v>630</v>
      </c>
    </row>
    <row r="69" spans="1:11">
      <c r="A69" s="26"/>
      <c r="B69" s="33" t="s">
        <v>479</v>
      </c>
      <c r="C69" s="590"/>
      <c r="D69" s="76">
        <v>85</v>
      </c>
      <c r="E69" s="593"/>
      <c r="F69" s="420"/>
      <c r="G69" s="449"/>
      <c r="H69" s="473" t="s">
        <v>630</v>
      </c>
      <c r="I69" s="497"/>
      <c r="J69" s="449"/>
      <c r="K69" s="524" t="s">
        <v>630</v>
      </c>
    </row>
    <row r="70" spans="1:11">
      <c r="A70" s="26"/>
      <c r="B70" s="33" t="s">
        <v>480</v>
      </c>
      <c r="C70" s="590"/>
      <c r="D70" s="76">
        <v>100</v>
      </c>
      <c r="E70" s="593"/>
      <c r="F70" s="420"/>
      <c r="G70" s="449"/>
      <c r="H70" s="473" t="s">
        <v>630</v>
      </c>
      <c r="I70" s="497"/>
      <c r="J70" s="449"/>
      <c r="K70" s="524" t="s">
        <v>630</v>
      </c>
    </row>
    <row r="71" spans="1:11">
      <c r="A71" s="26"/>
      <c r="B71" s="34" t="s">
        <v>481</v>
      </c>
      <c r="C71" s="590"/>
      <c r="D71" s="83">
        <v>150</v>
      </c>
      <c r="E71" s="593"/>
      <c r="F71" s="428"/>
      <c r="G71" s="453"/>
      <c r="H71" s="477" t="s">
        <v>630</v>
      </c>
      <c r="I71" s="501"/>
      <c r="J71" s="453"/>
      <c r="K71" s="528" t="s">
        <v>630</v>
      </c>
    </row>
    <row r="72" spans="1:11" s="164" customFormat="1">
      <c r="A72" s="26"/>
      <c r="B72" s="39" t="s">
        <v>482</v>
      </c>
      <c r="C72" s="591"/>
      <c r="D72" s="79">
        <v>250</v>
      </c>
      <c r="E72" s="594"/>
      <c r="F72" s="429"/>
      <c r="G72" s="454"/>
      <c r="H72" s="478" t="s">
        <v>630</v>
      </c>
      <c r="I72" s="502"/>
      <c r="J72" s="454"/>
      <c r="K72" s="529" t="s">
        <v>630</v>
      </c>
    </row>
    <row r="73" spans="1:11">
      <c r="A73" s="26"/>
      <c r="B73" s="37" t="s">
        <v>483</v>
      </c>
      <c r="C73" s="589" t="s">
        <v>593</v>
      </c>
      <c r="D73" s="75">
        <v>20</v>
      </c>
      <c r="E73" s="592" t="s">
        <v>630</v>
      </c>
      <c r="F73" s="430"/>
      <c r="G73" s="455"/>
      <c r="H73" s="479" t="s">
        <v>630</v>
      </c>
      <c r="I73" s="503"/>
      <c r="J73" s="455"/>
      <c r="K73" s="530" t="s">
        <v>630</v>
      </c>
    </row>
    <row r="74" spans="1:11">
      <c r="A74" s="26"/>
      <c r="B74" s="41" t="s">
        <v>484</v>
      </c>
      <c r="C74" s="590"/>
      <c r="D74" s="76">
        <v>50</v>
      </c>
      <c r="E74" s="593"/>
      <c r="F74" s="427"/>
      <c r="G74" s="452"/>
      <c r="H74" s="476" t="s">
        <v>630</v>
      </c>
      <c r="I74" s="500"/>
      <c r="J74" s="452"/>
      <c r="K74" s="527" t="s">
        <v>630</v>
      </c>
    </row>
    <row r="75" spans="1:11">
      <c r="A75" s="26"/>
      <c r="B75" s="41" t="s">
        <v>485</v>
      </c>
      <c r="C75" s="590"/>
      <c r="D75" s="76">
        <v>75</v>
      </c>
      <c r="E75" s="593"/>
      <c r="F75" s="427"/>
      <c r="G75" s="452"/>
      <c r="H75" s="476" t="s">
        <v>630</v>
      </c>
      <c r="I75" s="500"/>
      <c r="J75" s="452"/>
      <c r="K75" s="527" t="s">
        <v>630</v>
      </c>
    </row>
    <row r="76" spans="1:11">
      <c r="A76" s="26"/>
      <c r="B76" s="41" t="s">
        <v>486</v>
      </c>
      <c r="C76" s="590"/>
      <c r="D76" s="76">
        <v>80</v>
      </c>
      <c r="E76" s="593"/>
      <c r="F76" s="427"/>
      <c r="G76" s="452"/>
      <c r="H76" s="476" t="s">
        <v>630</v>
      </c>
      <c r="I76" s="500"/>
      <c r="J76" s="452"/>
      <c r="K76" s="527" t="s">
        <v>630</v>
      </c>
    </row>
    <row r="77" spans="1:11">
      <c r="A77" s="26"/>
      <c r="B77" s="42" t="s">
        <v>487</v>
      </c>
      <c r="C77" s="590"/>
      <c r="D77" s="76">
        <v>100</v>
      </c>
      <c r="E77" s="593"/>
      <c r="F77" s="420"/>
      <c r="G77" s="449"/>
      <c r="H77" s="473" t="s">
        <v>630</v>
      </c>
      <c r="I77" s="497"/>
      <c r="J77" s="449"/>
      <c r="K77" s="524" t="s">
        <v>630</v>
      </c>
    </row>
    <row r="78" spans="1:11">
      <c r="A78" s="26"/>
      <c r="B78" s="42" t="s">
        <v>488</v>
      </c>
      <c r="C78" s="590"/>
      <c r="D78" s="61">
        <v>130</v>
      </c>
      <c r="E78" s="593"/>
      <c r="F78" s="428"/>
      <c r="G78" s="453"/>
      <c r="H78" s="477" t="s">
        <v>630</v>
      </c>
      <c r="I78" s="501"/>
      <c r="J78" s="453"/>
      <c r="K78" s="528" t="s">
        <v>630</v>
      </c>
    </row>
    <row r="79" spans="1:11">
      <c r="A79" s="26"/>
      <c r="B79" s="42" t="s">
        <v>489</v>
      </c>
      <c r="C79" s="590"/>
      <c r="D79" s="76">
        <v>150</v>
      </c>
      <c r="E79" s="593"/>
      <c r="F79" s="428"/>
      <c r="G79" s="453"/>
      <c r="H79" s="477" t="s">
        <v>630</v>
      </c>
      <c r="I79" s="501"/>
      <c r="J79" s="453"/>
      <c r="K79" s="528" t="s">
        <v>630</v>
      </c>
    </row>
    <row r="80" spans="1:11">
      <c r="A80" s="26"/>
      <c r="B80" s="37" t="s">
        <v>490</v>
      </c>
      <c r="C80" s="595" t="s">
        <v>594</v>
      </c>
      <c r="D80" s="75">
        <v>45</v>
      </c>
      <c r="E80" s="592" t="s">
        <v>630</v>
      </c>
      <c r="F80" s="430"/>
      <c r="G80" s="455"/>
      <c r="H80" s="479" t="s">
        <v>630</v>
      </c>
      <c r="I80" s="503"/>
      <c r="J80" s="455"/>
      <c r="K80" s="530" t="s">
        <v>630</v>
      </c>
    </row>
    <row r="81" spans="1:11" s="164" customFormat="1">
      <c r="A81" s="26"/>
      <c r="B81" s="42" t="s">
        <v>491</v>
      </c>
      <c r="C81" s="596"/>
      <c r="D81" s="61">
        <v>75</v>
      </c>
      <c r="E81" s="593"/>
      <c r="F81" s="420"/>
      <c r="G81" s="449"/>
      <c r="H81" s="473" t="s">
        <v>630</v>
      </c>
      <c r="I81" s="497"/>
      <c r="J81" s="449"/>
      <c r="K81" s="524" t="s">
        <v>630</v>
      </c>
    </row>
    <row r="82" spans="1:11">
      <c r="A82" s="26"/>
      <c r="B82" s="43" t="s">
        <v>492</v>
      </c>
      <c r="C82" s="597"/>
      <c r="D82" s="77">
        <v>100</v>
      </c>
      <c r="E82" s="594"/>
      <c r="F82" s="429"/>
      <c r="G82" s="454"/>
      <c r="H82" s="478" t="s">
        <v>630</v>
      </c>
      <c r="I82" s="502"/>
      <c r="J82" s="454"/>
      <c r="K82" s="529" t="s">
        <v>630</v>
      </c>
    </row>
    <row r="83" spans="1:11">
      <c r="A83" s="26"/>
      <c r="B83" s="32" t="s">
        <v>493</v>
      </c>
      <c r="C83" s="595" t="s">
        <v>595</v>
      </c>
      <c r="D83" s="78">
        <v>20</v>
      </c>
      <c r="E83" s="592" t="s">
        <v>630</v>
      </c>
      <c r="F83" s="427"/>
      <c r="G83" s="452"/>
      <c r="H83" s="476" t="s">
        <v>630</v>
      </c>
      <c r="I83" s="500"/>
      <c r="J83" s="452"/>
      <c r="K83" s="527" t="s">
        <v>630</v>
      </c>
    </row>
    <row r="84" spans="1:11">
      <c r="A84" s="26"/>
      <c r="B84" s="32" t="s">
        <v>494</v>
      </c>
      <c r="C84" s="596"/>
      <c r="D84" s="78">
        <v>25</v>
      </c>
      <c r="E84" s="593"/>
      <c r="F84" s="427"/>
      <c r="G84" s="452"/>
      <c r="H84" s="476" t="s">
        <v>630</v>
      </c>
      <c r="I84" s="500"/>
      <c r="J84" s="452"/>
      <c r="K84" s="527" t="s">
        <v>630</v>
      </c>
    </row>
    <row r="85" spans="1:11">
      <c r="A85" s="26"/>
      <c r="B85" s="32" t="s">
        <v>495</v>
      </c>
      <c r="C85" s="596"/>
      <c r="D85" s="78">
        <v>30</v>
      </c>
      <c r="E85" s="593"/>
      <c r="F85" s="427"/>
      <c r="G85" s="452"/>
      <c r="H85" s="476" t="s">
        <v>630</v>
      </c>
      <c r="I85" s="500"/>
      <c r="J85" s="452"/>
      <c r="K85" s="527" t="s">
        <v>630</v>
      </c>
    </row>
    <row r="86" spans="1:11">
      <c r="A86" s="26"/>
      <c r="B86" s="32" t="s">
        <v>496</v>
      </c>
      <c r="C86" s="596"/>
      <c r="D86" s="78">
        <v>31.25</v>
      </c>
      <c r="E86" s="593"/>
      <c r="F86" s="427"/>
      <c r="G86" s="452"/>
      <c r="H86" s="476" t="s">
        <v>630</v>
      </c>
      <c r="I86" s="500"/>
      <c r="J86" s="452"/>
      <c r="K86" s="527" t="s">
        <v>630</v>
      </c>
    </row>
    <row r="87" spans="1:11">
      <c r="A87" s="26"/>
      <c r="B87" s="32" t="s">
        <v>497</v>
      </c>
      <c r="C87" s="596"/>
      <c r="D87" s="78">
        <v>35</v>
      </c>
      <c r="E87" s="593"/>
      <c r="F87" s="427"/>
      <c r="G87" s="452"/>
      <c r="H87" s="476" t="s">
        <v>630</v>
      </c>
      <c r="I87" s="500"/>
      <c r="J87" s="452"/>
      <c r="K87" s="527" t="s">
        <v>630</v>
      </c>
    </row>
    <row r="88" spans="1:11">
      <c r="A88" s="26"/>
      <c r="B88" s="32" t="s">
        <v>498</v>
      </c>
      <c r="C88" s="596"/>
      <c r="D88" s="78">
        <v>37.5</v>
      </c>
      <c r="E88" s="593"/>
      <c r="F88" s="427"/>
      <c r="G88" s="452"/>
      <c r="H88" s="476" t="s">
        <v>630</v>
      </c>
      <c r="I88" s="500"/>
      <c r="J88" s="452"/>
      <c r="K88" s="527" t="s">
        <v>630</v>
      </c>
    </row>
    <row r="89" spans="1:11">
      <c r="A89" s="26"/>
      <c r="B89" s="33" t="s">
        <v>499</v>
      </c>
      <c r="C89" s="596"/>
      <c r="D89" s="76">
        <v>40</v>
      </c>
      <c r="E89" s="593"/>
      <c r="F89" s="420"/>
      <c r="G89" s="449"/>
      <c r="H89" s="473" t="s">
        <v>630</v>
      </c>
      <c r="I89" s="497"/>
      <c r="J89" s="449"/>
      <c r="K89" s="524" t="s">
        <v>630</v>
      </c>
    </row>
    <row r="90" spans="1:11">
      <c r="A90" s="26"/>
      <c r="B90" s="32" t="s">
        <v>500</v>
      </c>
      <c r="C90" s="596"/>
      <c r="D90" s="78">
        <v>50</v>
      </c>
      <c r="E90" s="593"/>
      <c r="F90" s="427"/>
      <c r="G90" s="452"/>
      <c r="H90" s="476" t="s">
        <v>630</v>
      </c>
      <c r="I90" s="500"/>
      <c r="J90" s="452"/>
      <c r="K90" s="527" t="s">
        <v>630</v>
      </c>
    </row>
    <row r="91" spans="1:11">
      <c r="A91" s="26"/>
      <c r="B91" s="32" t="s">
        <v>501</v>
      </c>
      <c r="C91" s="596"/>
      <c r="D91" s="78">
        <v>62.5</v>
      </c>
      <c r="E91" s="593"/>
      <c r="F91" s="427"/>
      <c r="G91" s="452"/>
      <c r="H91" s="476" t="s">
        <v>630</v>
      </c>
      <c r="I91" s="500"/>
      <c r="J91" s="452"/>
      <c r="K91" s="527" t="s">
        <v>630</v>
      </c>
    </row>
    <row r="92" spans="1:11">
      <c r="A92" s="26"/>
      <c r="B92" s="33" t="s">
        <v>502</v>
      </c>
      <c r="C92" s="596"/>
      <c r="D92" s="76">
        <v>70</v>
      </c>
      <c r="E92" s="593"/>
      <c r="F92" s="420"/>
      <c r="G92" s="449"/>
      <c r="H92" s="473" t="s">
        <v>630</v>
      </c>
      <c r="I92" s="497"/>
      <c r="J92" s="449"/>
      <c r="K92" s="524" t="s">
        <v>630</v>
      </c>
    </row>
    <row r="93" spans="1:11">
      <c r="A93" s="26"/>
      <c r="B93" s="39" t="s">
        <v>503</v>
      </c>
      <c r="C93" s="597"/>
      <c r="D93" s="79">
        <v>75</v>
      </c>
      <c r="E93" s="594"/>
      <c r="F93" s="429"/>
      <c r="G93" s="454"/>
      <c r="H93" s="478" t="s">
        <v>630</v>
      </c>
      <c r="I93" s="502"/>
      <c r="J93" s="454"/>
      <c r="K93" s="529" t="s">
        <v>630</v>
      </c>
    </row>
    <row r="94" spans="1:11">
      <c r="A94" s="26"/>
      <c r="B94" s="37" t="s">
        <v>504</v>
      </c>
      <c r="C94" s="595" t="s">
        <v>596</v>
      </c>
      <c r="D94" s="75">
        <v>30</v>
      </c>
      <c r="E94" s="592" t="s">
        <v>630</v>
      </c>
      <c r="F94" s="430"/>
      <c r="G94" s="455"/>
      <c r="H94" s="479" t="s">
        <v>630</v>
      </c>
      <c r="I94" s="503"/>
      <c r="J94" s="455"/>
      <c r="K94" s="530" t="s">
        <v>630</v>
      </c>
    </row>
    <row r="95" spans="1:11">
      <c r="A95" s="26"/>
      <c r="B95" s="32" t="s">
        <v>505</v>
      </c>
      <c r="C95" s="596"/>
      <c r="D95" s="78">
        <v>35</v>
      </c>
      <c r="E95" s="593"/>
      <c r="F95" s="427"/>
      <c r="G95" s="452"/>
      <c r="H95" s="476" t="s">
        <v>630</v>
      </c>
      <c r="I95" s="500"/>
      <c r="J95" s="452"/>
      <c r="K95" s="527" t="s">
        <v>630</v>
      </c>
    </row>
    <row r="96" spans="1:11">
      <c r="A96" s="26"/>
      <c r="B96" s="32" t="s">
        <v>506</v>
      </c>
      <c r="C96" s="596"/>
      <c r="D96" s="78">
        <v>43.75</v>
      </c>
      <c r="E96" s="593"/>
      <c r="F96" s="427"/>
      <c r="G96" s="452"/>
      <c r="H96" s="476" t="s">
        <v>630</v>
      </c>
      <c r="I96" s="500"/>
      <c r="J96" s="452"/>
      <c r="K96" s="527" t="s">
        <v>630</v>
      </c>
    </row>
    <row r="97" spans="1:11">
      <c r="A97" s="26"/>
      <c r="B97" s="32" t="s">
        <v>507</v>
      </c>
      <c r="C97" s="596"/>
      <c r="D97" s="78">
        <v>45</v>
      </c>
      <c r="E97" s="593"/>
      <c r="F97" s="427"/>
      <c r="G97" s="452"/>
      <c r="H97" s="476" t="s">
        <v>630</v>
      </c>
      <c r="I97" s="500"/>
      <c r="J97" s="452"/>
      <c r="K97" s="527" t="s">
        <v>630</v>
      </c>
    </row>
    <row r="98" spans="1:11">
      <c r="A98" s="26"/>
      <c r="B98" s="32" t="s">
        <v>508</v>
      </c>
      <c r="C98" s="596"/>
      <c r="D98" s="78">
        <v>56.25</v>
      </c>
      <c r="E98" s="593"/>
      <c r="F98" s="427"/>
      <c r="G98" s="452"/>
      <c r="H98" s="476" t="s">
        <v>630</v>
      </c>
      <c r="I98" s="500"/>
      <c r="J98" s="452"/>
      <c r="K98" s="527" t="s">
        <v>630</v>
      </c>
    </row>
    <row r="99" spans="1:11">
      <c r="A99" s="26"/>
      <c r="B99" s="32" t="s">
        <v>509</v>
      </c>
      <c r="C99" s="596"/>
      <c r="D99" s="78">
        <v>60</v>
      </c>
      <c r="E99" s="593"/>
      <c r="F99" s="427"/>
      <c r="G99" s="452"/>
      <c r="H99" s="476" t="s">
        <v>630</v>
      </c>
      <c r="I99" s="500"/>
      <c r="J99" s="452"/>
      <c r="K99" s="527" t="s">
        <v>630</v>
      </c>
    </row>
    <row r="100" spans="1:11">
      <c r="A100" s="26"/>
      <c r="B100" s="33" t="s">
        <v>510</v>
      </c>
      <c r="C100" s="596"/>
      <c r="D100" s="76">
        <v>75</v>
      </c>
      <c r="E100" s="593"/>
      <c r="F100" s="420"/>
      <c r="G100" s="449"/>
      <c r="H100" s="473" t="s">
        <v>630</v>
      </c>
      <c r="I100" s="497"/>
      <c r="J100" s="449"/>
      <c r="K100" s="524" t="s">
        <v>630</v>
      </c>
    </row>
    <row r="101" spans="1:11">
      <c r="A101" s="26"/>
      <c r="B101" s="32" t="s">
        <v>511</v>
      </c>
      <c r="C101" s="596"/>
      <c r="D101" s="78">
        <v>93.75</v>
      </c>
      <c r="E101" s="593"/>
      <c r="F101" s="427"/>
      <c r="G101" s="452"/>
      <c r="H101" s="476" t="s">
        <v>630</v>
      </c>
      <c r="I101" s="500"/>
      <c r="J101" s="452"/>
      <c r="K101" s="527" t="s">
        <v>630</v>
      </c>
    </row>
    <row r="102" spans="1:11">
      <c r="A102" s="26"/>
      <c r="B102" s="32" t="s">
        <v>512</v>
      </c>
      <c r="C102" s="596"/>
      <c r="D102" s="78">
        <v>105</v>
      </c>
      <c r="E102" s="593"/>
      <c r="F102" s="427"/>
      <c r="G102" s="452"/>
      <c r="H102" s="476" t="s">
        <v>630</v>
      </c>
      <c r="I102" s="500"/>
      <c r="J102" s="452"/>
      <c r="K102" s="527" t="s">
        <v>630</v>
      </c>
    </row>
    <row r="103" spans="1:11">
      <c r="A103" s="26"/>
      <c r="B103" s="39" t="s">
        <v>513</v>
      </c>
      <c r="C103" s="597"/>
      <c r="D103" s="79">
        <v>150</v>
      </c>
      <c r="E103" s="594"/>
      <c r="F103" s="429"/>
      <c r="G103" s="454"/>
      <c r="H103" s="478" t="s">
        <v>630</v>
      </c>
      <c r="I103" s="502"/>
      <c r="J103" s="454"/>
      <c r="K103" s="529" t="s">
        <v>630</v>
      </c>
    </row>
    <row r="104" spans="1:11">
      <c r="A104" s="26"/>
      <c r="B104" s="32" t="s">
        <v>514</v>
      </c>
      <c r="C104" s="595" t="s">
        <v>597</v>
      </c>
      <c r="D104" s="78">
        <v>70</v>
      </c>
      <c r="E104" s="592" t="s">
        <v>630</v>
      </c>
      <c r="F104" s="427"/>
      <c r="G104" s="452"/>
      <c r="H104" s="476" t="s">
        <v>630</v>
      </c>
      <c r="I104" s="500"/>
      <c r="J104" s="452"/>
      <c r="K104" s="527" t="s">
        <v>630</v>
      </c>
    </row>
    <row r="105" spans="1:11">
      <c r="A105" s="26"/>
      <c r="B105" s="32" t="s">
        <v>515</v>
      </c>
      <c r="C105" s="596"/>
      <c r="D105" s="78">
        <v>90</v>
      </c>
      <c r="E105" s="593"/>
      <c r="F105" s="427"/>
      <c r="G105" s="452"/>
      <c r="H105" s="476" t="s">
        <v>630</v>
      </c>
      <c r="I105" s="500"/>
      <c r="J105" s="452"/>
      <c r="K105" s="527" t="s">
        <v>630</v>
      </c>
    </row>
    <row r="106" spans="1:11">
      <c r="A106" s="26"/>
      <c r="B106" s="32" t="s">
        <v>516</v>
      </c>
      <c r="C106" s="596"/>
      <c r="D106" s="78">
        <v>110</v>
      </c>
      <c r="E106" s="593"/>
      <c r="F106" s="427"/>
      <c r="G106" s="452"/>
      <c r="H106" s="476" t="s">
        <v>630</v>
      </c>
      <c r="I106" s="500"/>
      <c r="J106" s="452"/>
      <c r="K106" s="527" t="s">
        <v>630</v>
      </c>
    </row>
    <row r="107" spans="1:11">
      <c r="A107" s="26"/>
      <c r="B107" s="32" t="s">
        <v>517</v>
      </c>
      <c r="C107" s="596"/>
      <c r="D107" s="78">
        <v>112.5</v>
      </c>
      <c r="E107" s="593"/>
      <c r="F107" s="427"/>
      <c r="G107" s="452"/>
      <c r="H107" s="476" t="s">
        <v>630</v>
      </c>
      <c r="I107" s="500"/>
      <c r="J107" s="452"/>
      <c r="K107" s="527" t="s">
        <v>630</v>
      </c>
    </row>
    <row r="108" spans="1:11">
      <c r="A108" s="26"/>
      <c r="B108" s="39" t="s">
        <v>518</v>
      </c>
      <c r="C108" s="597"/>
      <c r="D108" s="79">
        <v>150</v>
      </c>
      <c r="E108" s="594"/>
      <c r="F108" s="429"/>
      <c r="G108" s="454"/>
      <c r="H108" s="478" t="s">
        <v>630</v>
      </c>
      <c r="I108" s="502"/>
      <c r="J108" s="454"/>
      <c r="K108" s="529" t="s">
        <v>630</v>
      </c>
    </row>
    <row r="109" spans="1:11">
      <c r="A109" s="26"/>
      <c r="B109" s="44" t="s">
        <v>519</v>
      </c>
      <c r="C109" s="65" t="s">
        <v>598</v>
      </c>
      <c r="D109" s="74">
        <v>60</v>
      </c>
      <c r="E109" s="408" t="s">
        <v>630</v>
      </c>
      <c r="F109" s="418"/>
      <c r="G109" s="447"/>
      <c r="H109" s="471" t="s">
        <v>630</v>
      </c>
      <c r="I109" s="495"/>
      <c r="J109" s="447"/>
      <c r="K109" s="522" t="s">
        <v>630</v>
      </c>
    </row>
    <row r="110" spans="1:11">
      <c r="A110" s="26"/>
      <c r="B110" s="32" t="s">
        <v>520</v>
      </c>
      <c r="C110" s="595" t="s">
        <v>599</v>
      </c>
      <c r="D110" s="78">
        <v>100</v>
      </c>
      <c r="E110" s="592" t="s">
        <v>630</v>
      </c>
      <c r="F110" s="427"/>
      <c r="G110" s="452"/>
      <c r="H110" s="476" t="s">
        <v>630</v>
      </c>
      <c r="I110" s="500"/>
      <c r="J110" s="452"/>
      <c r="K110" s="527" t="s">
        <v>630</v>
      </c>
    </row>
    <row r="111" spans="1:11">
      <c r="A111" s="26"/>
      <c r="B111" s="39" t="s">
        <v>521</v>
      </c>
      <c r="C111" s="597"/>
      <c r="D111" s="79">
        <v>150</v>
      </c>
      <c r="E111" s="594"/>
      <c r="F111" s="429"/>
      <c r="G111" s="454"/>
      <c r="H111" s="478" t="s">
        <v>630</v>
      </c>
      <c r="I111" s="502"/>
      <c r="J111" s="454"/>
      <c r="K111" s="529" t="s">
        <v>630</v>
      </c>
    </row>
    <row r="112" spans="1:11">
      <c r="A112" s="26"/>
      <c r="B112" s="32" t="s">
        <v>522</v>
      </c>
      <c r="C112" s="595" t="s">
        <v>600</v>
      </c>
      <c r="D112" s="78">
        <v>100</v>
      </c>
      <c r="E112" s="592" t="s">
        <v>630</v>
      </c>
      <c r="F112" s="427"/>
      <c r="G112" s="452"/>
      <c r="H112" s="476" t="s">
        <v>630</v>
      </c>
      <c r="I112" s="500"/>
      <c r="J112" s="452"/>
      <c r="K112" s="527" t="s">
        <v>630</v>
      </c>
    </row>
    <row r="113" spans="1:11">
      <c r="A113" s="26"/>
      <c r="B113" s="32" t="s">
        <v>523</v>
      </c>
      <c r="C113" s="596"/>
      <c r="D113" s="78">
        <v>125</v>
      </c>
      <c r="E113" s="593"/>
      <c r="F113" s="427"/>
      <c r="G113" s="452"/>
      <c r="H113" s="476" t="s">
        <v>630</v>
      </c>
      <c r="I113" s="500"/>
      <c r="J113" s="452"/>
      <c r="K113" s="527" t="s">
        <v>630</v>
      </c>
    </row>
    <row r="114" spans="1:11">
      <c r="A114" s="26"/>
      <c r="B114" s="39" t="s">
        <v>524</v>
      </c>
      <c r="C114" s="597"/>
      <c r="D114" s="79">
        <v>150</v>
      </c>
      <c r="E114" s="594"/>
      <c r="F114" s="429"/>
      <c r="G114" s="454"/>
      <c r="H114" s="478" t="s">
        <v>630</v>
      </c>
      <c r="I114" s="502"/>
      <c r="J114" s="454"/>
      <c r="K114" s="529" t="s">
        <v>630</v>
      </c>
    </row>
    <row r="115" spans="1:11">
      <c r="A115" s="58"/>
      <c r="B115" s="385" t="s">
        <v>525</v>
      </c>
      <c r="C115" s="603" t="s">
        <v>601</v>
      </c>
      <c r="D115" s="395">
        <v>50</v>
      </c>
      <c r="E115" s="409"/>
      <c r="F115" s="431"/>
      <c r="G115" s="456"/>
      <c r="H115" s="480" t="s">
        <v>630</v>
      </c>
      <c r="I115" s="504"/>
      <c r="J115" s="456"/>
      <c r="K115" s="531" t="s">
        <v>630</v>
      </c>
    </row>
    <row r="116" spans="1:11">
      <c r="A116" s="58"/>
      <c r="B116" s="278" t="s">
        <v>526</v>
      </c>
      <c r="C116" s="604"/>
      <c r="D116" s="81">
        <v>100</v>
      </c>
      <c r="E116" s="410"/>
      <c r="F116" s="432"/>
      <c r="G116" s="457"/>
      <c r="H116" s="481" t="s">
        <v>630</v>
      </c>
      <c r="I116" s="505"/>
      <c r="J116" s="457"/>
      <c r="K116" s="532" t="s">
        <v>630</v>
      </c>
    </row>
    <row r="117" spans="1:11">
      <c r="A117" s="58"/>
      <c r="B117" s="34" t="s">
        <v>527</v>
      </c>
      <c r="C117" s="605"/>
      <c r="D117" s="396">
        <v>150</v>
      </c>
      <c r="E117" s="411" t="s">
        <v>630</v>
      </c>
      <c r="F117" s="433"/>
      <c r="G117" s="458"/>
      <c r="H117" s="482" t="s">
        <v>630</v>
      </c>
      <c r="I117" s="506"/>
      <c r="J117" s="458"/>
      <c r="K117" s="533" t="s">
        <v>630</v>
      </c>
    </row>
    <row r="118" spans="1:11">
      <c r="A118" s="58"/>
      <c r="B118" s="47" t="s">
        <v>528</v>
      </c>
      <c r="C118" s="70" t="s">
        <v>602</v>
      </c>
      <c r="D118" s="82">
        <v>20</v>
      </c>
      <c r="E118" s="412"/>
      <c r="F118" s="434"/>
      <c r="G118" s="459"/>
      <c r="H118" s="483" t="s">
        <v>630</v>
      </c>
      <c r="I118" s="507"/>
      <c r="J118" s="459"/>
      <c r="K118" s="534" t="s">
        <v>630</v>
      </c>
    </row>
    <row r="119" spans="1:11">
      <c r="A119" s="58"/>
      <c r="B119" s="47" t="s">
        <v>529</v>
      </c>
      <c r="C119" s="71" t="s">
        <v>603</v>
      </c>
      <c r="D119" s="82">
        <v>10</v>
      </c>
      <c r="E119" s="412"/>
      <c r="F119" s="434"/>
      <c r="G119" s="459"/>
      <c r="H119" s="483" t="s">
        <v>630</v>
      </c>
      <c r="I119" s="507"/>
      <c r="J119" s="459"/>
      <c r="K119" s="534" t="s">
        <v>630</v>
      </c>
    </row>
    <row r="120" spans="1:11" ht="27">
      <c r="A120" s="58"/>
      <c r="B120" s="47" t="s">
        <v>530</v>
      </c>
      <c r="C120" s="71" t="s">
        <v>604</v>
      </c>
      <c r="D120" s="82">
        <v>10</v>
      </c>
      <c r="E120" s="412"/>
      <c r="F120" s="434"/>
      <c r="G120" s="459"/>
      <c r="H120" s="483" t="s">
        <v>630</v>
      </c>
      <c r="I120" s="507"/>
      <c r="J120" s="459"/>
      <c r="K120" s="534" t="s">
        <v>630</v>
      </c>
    </row>
    <row r="121" spans="1:11">
      <c r="A121" s="58"/>
      <c r="B121" s="37" t="s">
        <v>531</v>
      </c>
      <c r="C121" s="595" t="s">
        <v>399</v>
      </c>
      <c r="D121" s="75">
        <v>100</v>
      </c>
      <c r="E121" s="592">
        <v>1.6</v>
      </c>
      <c r="F121" s="435"/>
      <c r="G121" s="455"/>
      <c r="H121" s="479" t="s">
        <v>630</v>
      </c>
      <c r="I121" s="503"/>
      <c r="J121" s="455"/>
      <c r="K121" s="530" t="s">
        <v>630</v>
      </c>
    </row>
    <row r="122" spans="1:11">
      <c r="A122" s="58"/>
      <c r="B122" s="386" t="s">
        <v>532</v>
      </c>
      <c r="C122" s="596"/>
      <c r="D122" s="76">
        <v>130</v>
      </c>
      <c r="E122" s="593"/>
      <c r="F122" s="420"/>
      <c r="G122" s="449"/>
      <c r="H122" s="473" t="s">
        <v>630</v>
      </c>
      <c r="I122" s="497"/>
      <c r="J122" s="449"/>
      <c r="K122" s="524" t="s">
        <v>630</v>
      </c>
    </row>
    <row r="123" spans="1:11">
      <c r="A123" s="58"/>
      <c r="B123" s="42" t="s">
        <v>533</v>
      </c>
      <c r="C123" s="596"/>
      <c r="D123" s="61">
        <v>160</v>
      </c>
      <c r="E123" s="593"/>
      <c r="F123" s="420">
        <v>2751801370</v>
      </c>
      <c r="G123" s="449">
        <v>4402882192</v>
      </c>
      <c r="H123" s="473">
        <v>1.5768</v>
      </c>
      <c r="I123" s="497">
        <v>2751801370</v>
      </c>
      <c r="J123" s="449">
        <v>4402882192</v>
      </c>
      <c r="K123" s="524">
        <v>1.5768</v>
      </c>
    </row>
    <row r="124" spans="1:11">
      <c r="A124" s="58"/>
      <c r="B124" s="42" t="s">
        <v>534</v>
      </c>
      <c r="C124" s="596"/>
      <c r="D124" s="76">
        <v>190</v>
      </c>
      <c r="E124" s="593"/>
      <c r="F124" s="420"/>
      <c r="G124" s="449"/>
      <c r="H124" s="473" t="s">
        <v>630</v>
      </c>
      <c r="I124" s="497"/>
      <c r="J124" s="449"/>
      <c r="K124" s="524" t="s">
        <v>630</v>
      </c>
    </row>
    <row r="125" spans="1:11">
      <c r="A125" s="58"/>
      <c r="B125" s="42" t="s">
        <v>535</v>
      </c>
      <c r="C125" s="596"/>
      <c r="D125" s="76">
        <v>220</v>
      </c>
      <c r="E125" s="593"/>
      <c r="F125" s="420"/>
      <c r="G125" s="449"/>
      <c r="H125" s="473" t="s">
        <v>630</v>
      </c>
      <c r="I125" s="497"/>
      <c r="J125" s="449"/>
      <c r="K125" s="524" t="s">
        <v>630</v>
      </c>
    </row>
    <row r="126" spans="1:11">
      <c r="A126" s="58"/>
      <c r="B126" s="386" t="s">
        <v>536</v>
      </c>
      <c r="C126" s="596"/>
      <c r="D126" s="83">
        <v>250</v>
      </c>
      <c r="E126" s="593"/>
      <c r="F126" s="419"/>
      <c r="G126" s="448"/>
      <c r="H126" s="472" t="s">
        <v>630</v>
      </c>
      <c r="I126" s="496"/>
      <c r="J126" s="448"/>
      <c r="K126" s="523" t="s">
        <v>630</v>
      </c>
    </row>
    <row r="127" spans="1:11">
      <c r="A127" s="58"/>
      <c r="B127" s="42" t="s">
        <v>537</v>
      </c>
      <c r="C127" s="596"/>
      <c r="D127" s="76">
        <v>280</v>
      </c>
      <c r="E127" s="593"/>
      <c r="F127" s="420"/>
      <c r="G127" s="449"/>
      <c r="H127" s="473" t="s">
        <v>630</v>
      </c>
      <c r="I127" s="497"/>
      <c r="J127" s="449"/>
      <c r="K127" s="524" t="s">
        <v>630</v>
      </c>
    </row>
    <row r="128" spans="1:11">
      <c r="A128" s="58"/>
      <c r="B128" s="386" t="s">
        <v>538</v>
      </c>
      <c r="C128" s="596"/>
      <c r="D128" s="76">
        <v>340</v>
      </c>
      <c r="E128" s="593"/>
      <c r="F128" s="420"/>
      <c r="G128" s="449"/>
      <c r="H128" s="473" t="s">
        <v>630</v>
      </c>
      <c r="I128" s="497"/>
      <c r="J128" s="449"/>
      <c r="K128" s="524" t="s">
        <v>630</v>
      </c>
    </row>
    <row r="129" spans="1:11">
      <c r="A129" s="58"/>
      <c r="B129" s="39" t="s">
        <v>539</v>
      </c>
      <c r="C129" s="596"/>
      <c r="D129" s="77">
        <v>400</v>
      </c>
      <c r="E129" s="594"/>
      <c r="F129" s="422"/>
      <c r="G129" s="451"/>
      <c r="H129" s="475" t="s">
        <v>630</v>
      </c>
      <c r="I129" s="499"/>
      <c r="J129" s="451"/>
      <c r="K129" s="526" t="s">
        <v>630</v>
      </c>
    </row>
    <row r="130" spans="1:11" ht="21.75" customHeight="1">
      <c r="A130" s="58"/>
      <c r="B130" s="44" t="s">
        <v>540</v>
      </c>
      <c r="C130" s="64" t="s">
        <v>605</v>
      </c>
      <c r="D130" s="74">
        <v>1250</v>
      </c>
      <c r="E130" s="413" t="s">
        <v>630</v>
      </c>
      <c r="F130" s="418"/>
      <c r="G130" s="447"/>
      <c r="H130" s="471" t="s">
        <v>630</v>
      </c>
      <c r="I130" s="495"/>
      <c r="J130" s="447"/>
      <c r="K130" s="522" t="s">
        <v>630</v>
      </c>
    </row>
    <row r="131" spans="1:11">
      <c r="A131" s="58"/>
      <c r="B131" s="32" t="s">
        <v>541</v>
      </c>
      <c r="C131" s="595" t="s">
        <v>606</v>
      </c>
      <c r="D131" s="78">
        <v>150</v>
      </c>
      <c r="E131" s="592" t="s">
        <v>630</v>
      </c>
      <c r="F131" s="427"/>
      <c r="G131" s="452"/>
      <c r="H131" s="476" t="s">
        <v>630</v>
      </c>
      <c r="I131" s="500"/>
      <c r="J131" s="452"/>
      <c r="K131" s="527" t="s">
        <v>630</v>
      </c>
    </row>
    <row r="132" spans="1:11">
      <c r="A132" s="58"/>
      <c r="B132" s="39" t="s">
        <v>542</v>
      </c>
      <c r="C132" s="597"/>
      <c r="D132" s="79">
        <v>250</v>
      </c>
      <c r="E132" s="594"/>
      <c r="F132" s="429"/>
      <c r="G132" s="454"/>
      <c r="H132" s="478" t="s">
        <v>630</v>
      </c>
      <c r="I132" s="502"/>
      <c r="J132" s="454"/>
      <c r="K132" s="529" t="s">
        <v>630</v>
      </c>
    </row>
    <row r="133" spans="1:11">
      <c r="A133" s="58"/>
      <c r="B133" s="32" t="s">
        <v>543</v>
      </c>
      <c r="C133" s="595" t="s">
        <v>607</v>
      </c>
      <c r="D133" s="78">
        <v>30</v>
      </c>
      <c r="E133" s="593" t="s">
        <v>630</v>
      </c>
      <c r="F133" s="427"/>
      <c r="G133" s="452"/>
      <c r="H133" s="476" t="s">
        <v>630</v>
      </c>
      <c r="I133" s="500"/>
      <c r="J133" s="452"/>
      <c r="K133" s="527" t="s">
        <v>630</v>
      </c>
    </row>
    <row r="134" spans="1:11">
      <c r="A134" s="58"/>
      <c r="B134" s="32" t="s">
        <v>544</v>
      </c>
      <c r="C134" s="596"/>
      <c r="D134" s="78">
        <f>25*1.5</f>
        <v>37.5</v>
      </c>
      <c r="E134" s="593"/>
      <c r="F134" s="427"/>
      <c r="G134" s="452"/>
      <c r="H134" s="476" t="s">
        <v>630</v>
      </c>
      <c r="I134" s="500"/>
      <c r="J134" s="452"/>
      <c r="K134" s="527" t="s">
        <v>630</v>
      </c>
    </row>
    <row r="135" spans="1:11">
      <c r="A135" s="58"/>
      <c r="B135" s="32" t="s">
        <v>545</v>
      </c>
      <c r="C135" s="596"/>
      <c r="D135" s="78">
        <v>45</v>
      </c>
      <c r="E135" s="593"/>
      <c r="F135" s="427"/>
      <c r="G135" s="452"/>
      <c r="H135" s="476" t="s">
        <v>630</v>
      </c>
      <c r="I135" s="500"/>
      <c r="J135" s="452"/>
      <c r="K135" s="527" t="s">
        <v>630</v>
      </c>
    </row>
    <row r="136" spans="1:11">
      <c r="A136" s="58"/>
      <c r="B136" s="32" t="s">
        <v>546</v>
      </c>
      <c r="C136" s="596"/>
      <c r="D136" s="78">
        <v>46.875</v>
      </c>
      <c r="E136" s="593"/>
      <c r="F136" s="427"/>
      <c r="G136" s="452"/>
      <c r="H136" s="476" t="s">
        <v>630</v>
      </c>
      <c r="I136" s="500"/>
      <c r="J136" s="452"/>
      <c r="K136" s="527" t="s">
        <v>630</v>
      </c>
    </row>
    <row r="137" spans="1:11">
      <c r="A137" s="58"/>
      <c r="B137" s="32" t="s">
        <v>547</v>
      </c>
      <c r="C137" s="596"/>
      <c r="D137" s="78">
        <f>35*1.5</f>
        <v>52.5</v>
      </c>
      <c r="E137" s="593"/>
      <c r="F137" s="427"/>
      <c r="G137" s="452"/>
      <c r="H137" s="476" t="s">
        <v>630</v>
      </c>
      <c r="I137" s="500"/>
      <c r="J137" s="452"/>
      <c r="K137" s="527" t="s">
        <v>630</v>
      </c>
    </row>
    <row r="138" spans="1:11">
      <c r="A138" s="58"/>
      <c r="B138" s="32" t="s">
        <v>548</v>
      </c>
      <c r="C138" s="596"/>
      <c r="D138" s="78">
        <v>56.25</v>
      </c>
      <c r="E138" s="593"/>
      <c r="F138" s="427"/>
      <c r="G138" s="452"/>
      <c r="H138" s="476" t="s">
        <v>630</v>
      </c>
      <c r="I138" s="500"/>
      <c r="J138" s="452"/>
      <c r="K138" s="527" t="s">
        <v>630</v>
      </c>
    </row>
    <row r="139" spans="1:11">
      <c r="A139" s="58"/>
      <c r="B139" s="33" t="s">
        <v>549</v>
      </c>
      <c r="C139" s="596"/>
      <c r="D139" s="76">
        <v>60</v>
      </c>
      <c r="E139" s="593"/>
      <c r="F139" s="420"/>
      <c r="G139" s="449"/>
      <c r="H139" s="473" t="s">
        <v>630</v>
      </c>
      <c r="I139" s="497"/>
      <c r="J139" s="449"/>
      <c r="K139" s="524" t="s">
        <v>630</v>
      </c>
    </row>
    <row r="140" spans="1:11">
      <c r="A140" s="58"/>
      <c r="B140" s="33" t="s">
        <v>550</v>
      </c>
      <c r="C140" s="596"/>
      <c r="D140" s="76">
        <v>65.625</v>
      </c>
      <c r="E140" s="593"/>
      <c r="F140" s="420"/>
      <c r="G140" s="449"/>
      <c r="H140" s="473" t="s">
        <v>630</v>
      </c>
      <c r="I140" s="497"/>
      <c r="J140" s="449"/>
      <c r="K140" s="524" t="s">
        <v>630</v>
      </c>
    </row>
    <row r="141" spans="1:11">
      <c r="A141" s="58"/>
      <c r="B141" s="32" t="s">
        <v>551</v>
      </c>
      <c r="C141" s="596"/>
      <c r="D141" s="78">
        <f>45*1.5</f>
        <v>67.5</v>
      </c>
      <c r="E141" s="593"/>
      <c r="F141" s="427"/>
      <c r="G141" s="452"/>
      <c r="H141" s="476" t="s">
        <v>630</v>
      </c>
      <c r="I141" s="500"/>
      <c r="J141" s="452"/>
      <c r="K141" s="527" t="s">
        <v>630</v>
      </c>
    </row>
    <row r="142" spans="1:11">
      <c r="A142" s="58"/>
      <c r="B142" s="32" t="s">
        <v>552</v>
      </c>
      <c r="C142" s="596"/>
      <c r="D142" s="78">
        <v>75</v>
      </c>
      <c r="E142" s="593"/>
      <c r="F142" s="427"/>
      <c r="G142" s="452"/>
      <c r="H142" s="476" t="s">
        <v>630</v>
      </c>
      <c r="I142" s="500"/>
      <c r="J142" s="452"/>
      <c r="K142" s="527" t="s">
        <v>630</v>
      </c>
    </row>
    <row r="143" spans="1:11">
      <c r="A143" s="58"/>
      <c r="B143" s="32" t="s">
        <v>553</v>
      </c>
      <c r="C143" s="596"/>
      <c r="D143" s="78">
        <v>84.375</v>
      </c>
      <c r="E143" s="593"/>
      <c r="F143" s="427"/>
      <c r="G143" s="452"/>
      <c r="H143" s="476" t="s">
        <v>630</v>
      </c>
      <c r="I143" s="500"/>
      <c r="J143" s="452"/>
      <c r="K143" s="527" t="s">
        <v>630</v>
      </c>
    </row>
    <row r="144" spans="1:11">
      <c r="A144" s="58"/>
      <c r="B144" s="32" t="s">
        <v>554</v>
      </c>
      <c r="C144" s="596"/>
      <c r="D144" s="78">
        <v>90</v>
      </c>
      <c r="E144" s="593"/>
      <c r="F144" s="427"/>
      <c r="G144" s="452"/>
      <c r="H144" s="476" t="s">
        <v>630</v>
      </c>
      <c r="I144" s="500"/>
      <c r="J144" s="452"/>
      <c r="K144" s="527" t="s">
        <v>630</v>
      </c>
    </row>
    <row r="145" spans="1:11">
      <c r="A145" s="58"/>
      <c r="B145" s="32" t="s">
        <v>555</v>
      </c>
      <c r="C145" s="596"/>
      <c r="D145" s="78">
        <v>93.75</v>
      </c>
      <c r="E145" s="593"/>
      <c r="F145" s="427"/>
      <c r="G145" s="452"/>
      <c r="H145" s="476" t="s">
        <v>630</v>
      </c>
      <c r="I145" s="500"/>
      <c r="J145" s="452"/>
      <c r="K145" s="527" t="s">
        <v>630</v>
      </c>
    </row>
    <row r="146" spans="1:11">
      <c r="A146" s="58"/>
      <c r="B146" s="33" t="s">
        <v>556</v>
      </c>
      <c r="C146" s="596"/>
      <c r="D146" s="76">
        <v>105</v>
      </c>
      <c r="E146" s="593"/>
      <c r="F146" s="420"/>
      <c r="G146" s="449"/>
      <c r="H146" s="473" t="s">
        <v>630</v>
      </c>
      <c r="I146" s="497"/>
      <c r="J146" s="449"/>
      <c r="K146" s="524" t="s">
        <v>630</v>
      </c>
    </row>
    <row r="147" spans="1:11">
      <c r="A147" s="58"/>
      <c r="B147" s="34" t="s">
        <v>557</v>
      </c>
      <c r="C147" s="596"/>
      <c r="D147" s="83">
        <f>75*1.5</f>
        <v>112.5</v>
      </c>
      <c r="E147" s="593"/>
      <c r="F147" s="428"/>
      <c r="G147" s="453"/>
      <c r="H147" s="477" t="s">
        <v>630</v>
      </c>
      <c r="I147" s="501"/>
      <c r="J147" s="453"/>
      <c r="K147" s="528" t="s">
        <v>630</v>
      </c>
    </row>
    <row r="148" spans="1:11">
      <c r="A148" s="58"/>
      <c r="B148" s="34" t="s">
        <v>558</v>
      </c>
      <c r="C148" s="596"/>
      <c r="D148" s="83">
        <v>140.625</v>
      </c>
      <c r="E148" s="593"/>
      <c r="F148" s="428"/>
      <c r="G148" s="453"/>
      <c r="H148" s="477" t="s">
        <v>630</v>
      </c>
      <c r="I148" s="501"/>
      <c r="J148" s="453"/>
      <c r="K148" s="528" t="s">
        <v>630</v>
      </c>
    </row>
    <row r="149" spans="1:11">
      <c r="A149" s="58"/>
      <c r="B149" s="39" t="s">
        <v>559</v>
      </c>
      <c r="C149" s="597"/>
      <c r="D149" s="79">
        <v>150</v>
      </c>
      <c r="E149" s="594"/>
      <c r="F149" s="429"/>
      <c r="G149" s="454"/>
      <c r="H149" s="478" t="s">
        <v>630</v>
      </c>
      <c r="I149" s="502"/>
      <c r="J149" s="454"/>
      <c r="K149" s="529" t="s">
        <v>630</v>
      </c>
    </row>
    <row r="150" spans="1:11">
      <c r="A150" s="58"/>
      <c r="B150" s="53" t="s">
        <v>405</v>
      </c>
      <c r="C150" s="391" t="s">
        <v>608</v>
      </c>
      <c r="D150" s="397">
        <v>100</v>
      </c>
      <c r="E150" s="414" t="s">
        <v>630</v>
      </c>
      <c r="F150" s="436"/>
      <c r="G150" s="460"/>
      <c r="H150" s="484" t="s">
        <v>630</v>
      </c>
      <c r="I150" s="508"/>
      <c r="J150" s="460"/>
      <c r="K150" s="535" t="s">
        <v>630</v>
      </c>
    </row>
    <row r="151" spans="1:11">
      <c r="A151" s="26"/>
      <c r="B151" s="54" t="s">
        <v>560</v>
      </c>
      <c r="C151" s="606" t="s">
        <v>609</v>
      </c>
      <c r="D151" s="84" t="s">
        <v>618</v>
      </c>
      <c r="E151" s="592" t="s">
        <v>630</v>
      </c>
      <c r="F151" s="421"/>
      <c r="G151" s="450"/>
      <c r="H151" s="474" t="s">
        <v>630</v>
      </c>
      <c r="I151" s="498"/>
      <c r="J151" s="450"/>
      <c r="K151" s="536" t="s">
        <v>630</v>
      </c>
    </row>
    <row r="152" spans="1:11">
      <c r="A152" s="26"/>
      <c r="B152" s="33" t="s">
        <v>561</v>
      </c>
      <c r="C152" s="601"/>
      <c r="D152" s="85" t="s">
        <v>619</v>
      </c>
      <c r="E152" s="593"/>
      <c r="F152" s="420"/>
      <c r="G152" s="449"/>
      <c r="H152" s="473" t="s">
        <v>630</v>
      </c>
      <c r="I152" s="497"/>
      <c r="J152" s="449"/>
      <c r="K152" s="537" t="s">
        <v>630</v>
      </c>
    </row>
    <row r="153" spans="1:11">
      <c r="A153" s="26"/>
      <c r="B153" s="33" t="s">
        <v>562</v>
      </c>
      <c r="C153" s="601"/>
      <c r="D153" s="85" t="s">
        <v>620</v>
      </c>
      <c r="E153" s="593"/>
      <c r="F153" s="420"/>
      <c r="G153" s="449"/>
      <c r="H153" s="473" t="s">
        <v>630</v>
      </c>
      <c r="I153" s="497"/>
      <c r="J153" s="449"/>
      <c r="K153" s="537" t="s">
        <v>630</v>
      </c>
    </row>
    <row r="154" spans="1:11">
      <c r="A154" s="26"/>
      <c r="B154" s="33" t="s">
        <v>563</v>
      </c>
      <c r="C154" s="601"/>
      <c r="D154" s="85" t="s">
        <v>621</v>
      </c>
      <c r="E154" s="593"/>
      <c r="F154" s="420"/>
      <c r="G154" s="449"/>
      <c r="H154" s="473" t="s">
        <v>630</v>
      </c>
      <c r="I154" s="497"/>
      <c r="J154" s="449"/>
      <c r="K154" s="537" t="s">
        <v>630</v>
      </c>
    </row>
    <row r="155" spans="1:11">
      <c r="A155" s="26"/>
      <c r="B155" s="34" t="s">
        <v>564</v>
      </c>
      <c r="C155" s="602"/>
      <c r="D155" s="398">
        <v>1250</v>
      </c>
      <c r="E155" s="594"/>
      <c r="F155" s="419"/>
      <c r="G155" s="451"/>
      <c r="H155" s="475" t="s">
        <v>630</v>
      </c>
      <c r="I155" s="496"/>
      <c r="J155" s="451"/>
      <c r="K155" s="538" t="s">
        <v>630</v>
      </c>
    </row>
    <row r="156" spans="1:11">
      <c r="A156" s="26"/>
      <c r="B156" s="54" t="s">
        <v>565</v>
      </c>
      <c r="C156" s="606" t="s">
        <v>610</v>
      </c>
      <c r="D156" s="84" t="s">
        <v>622</v>
      </c>
      <c r="E156" s="592" t="s">
        <v>630</v>
      </c>
      <c r="F156" s="421"/>
      <c r="G156" s="450"/>
      <c r="H156" s="474" t="s">
        <v>630</v>
      </c>
      <c r="I156" s="498"/>
      <c r="J156" s="450"/>
      <c r="K156" s="536" t="s">
        <v>630</v>
      </c>
    </row>
    <row r="157" spans="1:11">
      <c r="A157" s="26"/>
      <c r="B157" s="33" t="s">
        <v>566</v>
      </c>
      <c r="C157" s="601"/>
      <c r="D157" s="85" t="s">
        <v>623</v>
      </c>
      <c r="E157" s="593"/>
      <c r="F157" s="420"/>
      <c r="G157" s="449"/>
      <c r="H157" s="473" t="s">
        <v>630</v>
      </c>
      <c r="I157" s="497"/>
      <c r="J157" s="449"/>
      <c r="K157" s="537" t="s">
        <v>630</v>
      </c>
    </row>
    <row r="158" spans="1:11">
      <c r="A158" s="26"/>
      <c r="B158" s="33" t="s">
        <v>567</v>
      </c>
      <c r="C158" s="601"/>
      <c r="D158" s="85" t="s">
        <v>624</v>
      </c>
      <c r="E158" s="593"/>
      <c r="F158" s="420"/>
      <c r="G158" s="449"/>
      <c r="H158" s="473" t="s">
        <v>630</v>
      </c>
      <c r="I158" s="497"/>
      <c r="J158" s="449"/>
      <c r="K158" s="537" t="s">
        <v>630</v>
      </c>
    </row>
    <row r="159" spans="1:11">
      <c r="A159" s="26"/>
      <c r="B159" s="33" t="s">
        <v>568</v>
      </c>
      <c r="C159" s="601"/>
      <c r="D159" s="85" t="s">
        <v>625</v>
      </c>
      <c r="E159" s="593"/>
      <c r="F159" s="420"/>
      <c r="G159" s="449"/>
      <c r="H159" s="473" t="s">
        <v>630</v>
      </c>
      <c r="I159" s="497"/>
      <c r="J159" s="449"/>
      <c r="K159" s="537" t="s">
        <v>630</v>
      </c>
    </row>
    <row r="160" spans="1:11">
      <c r="A160" s="26"/>
      <c r="B160" s="34" t="s">
        <v>569</v>
      </c>
      <c r="C160" s="602"/>
      <c r="D160" s="398">
        <v>1250</v>
      </c>
      <c r="E160" s="594"/>
      <c r="F160" s="419"/>
      <c r="G160" s="451"/>
      <c r="H160" s="475" t="s">
        <v>630</v>
      </c>
      <c r="I160" s="496"/>
      <c r="J160" s="451"/>
      <c r="K160" s="538" t="s">
        <v>630</v>
      </c>
    </row>
    <row r="161" spans="1:11" ht="13.5" customHeight="1">
      <c r="A161" s="26"/>
      <c r="B161" s="35" t="s">
        <v>570</v>
      </c>
      <c r="C161" s="606" t="s">
        <v>611</v>
      </c>
      <c r="D161" s="84" t="s">
        <v>626</v>
      </c>
      <c r="E161" s="592" t="s">
        <v>630</v>
      </c>
      <c r="F161" s="430"/>
      <c r="G161" s="455"/>
      <c r="H161" s="472" t="s">
        <v>630</v>
      </c>
      <c r="I161" s="503"/>
      <c r="J161" s="455"/>
      <c r="K161" s="539" t="s">
        <v>630</v>
      </c>
    </row>
    <row r="162" spans="1:11">
      <c r="A162" s="26"/>
      <c r="B162" s="33" t="s">
        <v>571</v>
      </c>
      <c r="C162" s="601"/>
      <c r="D162" s="85" t="s">
        <v>627</v>
      </c>
      <c r="E162" s="593"/>
      <c r="F162" s="420"/>
      <c r="G162" s="449"/>
      <c r="H162" s="473" t="s">
        <v>630</v>
      </c>
      <c r="I162" s="497"/>
      <c r="J162" s="449"/>
      <c r="K162" s="537" t="s">
        <v>630</v>
      </c>
    </row>
    <row r="163" spans="1:11">
      <c r="A163" s="26"/>
      <c r="B163" s="33" t="s">
        <v>572</v>
      </c>
      <c r="C163" s="601"/>
      <c r="D163" s="85" t="s">
        <v>628</v>
      </c>
      <c r="E163" s="593"/>
      <c r="F163" s="420"/>
      <c r="G163" s="449"/>
      <c r="H163" s="473" t="s">
        <v>630</v>
      </c>
      <c r="I163" s="497"/>
      <c r="J163" s="449"/>
      <c r="K163" s="537" t="s">
        <v>630</v>
      </c>
    </row>
    <row r="164" spans="1:11">
      <c r="A164" s="26"/>
      <c r="B164" s="33" t="s">
        <v>573</v>
      </c>
      <c r="C164" s="602"/>
      <c r="D164" s="85" t="s">
        <v>625</v>
      </c>
      <c r="E164" s="593"/>
      <c r="F164" s="420"/>
      <c r="G164" s="449"/>
      <c r="H164" s="473" t="s">
        <v>630</v>
      </c>
      <c r="I164" s="497"/>
      <c r="J164" s="449"/>
      <c r="K164" s="537" t="s">
        <v>630</v>
      </c>
    </row>
    <row r="165" spans="1:11">
      <c r="A165" s="26"/>
      <c r="B165" s="34" t="s">
        <v>574</v>
      </c>
      <c r="C165" s="602"/>
      <c r="D165" s="398">
        <v>1250</v>
      </c>
      <c r="E165" s="594"/>
      <c r="F165" s="437"/>
      <c r="G165" s="451"/>
      <c r="H165" s="475" t="s">
        <v>630</v>
      </c>
      <c r="I165" s="502"/>
      <c r="J165" s="451"/>
      <c r="K165" s="538" t="s">
        <v>630</v>
      </c>
    </row>
    <row r="166" spans="1:11">
      <c r="A166" s="172"/>
      <c r="B166" s="387" t="s">
        <v>575</v>
      </c>
      <c r="C166" s="607" t="s">
        <v>612</v>
      </c>
      <c r="D166" s="399">
        <v>0</v>
      </c>
      <c r="E166" s="610"/>
      <c r="F166" s="438"/>
      <c r="G166" s="461"/>
      <c r="H166" s="485"/>
      <c r="I166" s="509"/>
      <c r="J166" s="461"/>
      <c r="K166" s="540"/>
    </row>
    <row r="167" spans="1:11">
      <c r="A167" s="172"/>
      <c r="B167" s="388" t="s">
        <v>576</v>
      </c>
      <c r="C167" s="608"/>
      <c r="D167" s="400">
        <v>2</v>
      </c>
      <c r="E167" s="611"/>
      <c r="F167" s="439"/>
      <c r="G167" s="462"/>
      <c r="H167" s="486"/>
      <c r="I167" s="510"/>
      <c r="J167" s="462"/>
      <c r="K167" s="541"/>
    </row>
    <row r="168" spans="1:11">
      <c r="A168" s="172"/>
      <c r="B168" s="388" t="s">
        <v>577</v>
      </c>
      <c r="C168" s="608"/>
      <c r="D168" s="400">
        <v>4</v>
      </c>
      <c r="E168" s="611"/>
      <c r="F168" s="439"/>
      <c r="G168" s="462"/>
      <c r="H168" s="486"/>
      <c r="I168" s="510"/>
      <c r="J168" s="462"/>
      <c r="K168" s="541"/>
    </row>
    <row r="169" spans="1:11" ht="14.25" thickBot="1">
      <c r="A169" s="172"/>
      <c r="B169" s="389" t="s">
        <v>578</v>
      </c>
      <c r="C169" s="609"/>
      <c r="D169" s="401">
        <v>20</v>
      </c>
      <c r="E169" s="612"/>
      <c r="F169" s="440"/>
      <c r="G169" s="463"/>
      <c r="H169" s="487"/>
      <c r="I169" s="511"/>
      <c r="J169" s="463"/>
      <c r="K169" s="542"/>
    </row>
    <row r="170" spans="1:11" ht="14.25" customHeight="1" thickBot="1">
      <c r="A170" s="172"/>
      <c r="B170" s="614" t="s">
        <v>745</v>
      </c>
      <c r="C170" s="615"/>
      <c r="D170" s="615"/>
      <c r="E170" s="616"/>
      <c r="F170" s="441">
        <f>IF(COUNT(F18:F114,F117,F121:F165)&gt;0,SUM(F18:F114,F117,F121:F165),"")</f>
        <v>2799042711</v>
      </c>
      <c r="G170" s="464"/>
      <c r="H170" s="488"/>
      <c r="I170" s="441">
        <f>IF(COUNT(I18:I114,I117,I121:I165)&gt;0,SUM(I18:I114,I117,I121:I165),"")</f>
        <v>2799042711</v>
      </c>
      <c r="J170" s="464"/>
      <c r="K170" s="543"/>
    </row>
    <row r="171" spans="1:11" ht="14.25" customHeight="1" thickBot="1">
      <c r="A171" s="172"/>
      <c r="B171" s="617" t="s">
        <v>715</v>
      </c>
      <c r="C171" s="618"/>
      <c r="D171" s="618"/>
      <c r="E171" s="619"/>
      <c r="F171" s="442"/>
      <c r="G171" s="465">
        <f>IF(COUNT(G18:G114,G117,G121:G165)&gt;0,SUM(G18:G114,G117,G121:G165),"")</f>
        <v>4413055022</v>
      </c>
      <c r="H171" s="489">
        <v>1.5804533812326669</v>
      </c>
      <c r="I171" s="442"/>
      <c r="J171" s="465">
        <f>IF(COUNT(J18:J114,J117,J121:J165)&gt;0,SUM(J18:J114,J117,J121:J165),"")</f>
        <v>4413055022</v>
      </c>
      <c r="K171" s="544">
        <v>1.5804533812326669</v>
      </c>
    </row>
    <row r="172" spans="1:11" ht="14.25" thickBot="1">
      <c r="A172" s="58"/>
      <c r="B172" s="58"/>
      <c r="C172" s="58"/>
      <c r="D172" s="58"/>
      <c r="E172" s="58"/>
      <c r="F172" s="58"/>
      <c r="G172" s="58"/>
      <c r="H172" s="58"/>
      <c r="I172" s="58"/>
      <c r="J172" s="516"/>
      <c r="K172" s="516"/>
    </row>
    <row r="173" spans="1:11" ht="14.25" customHeight="1">
      <c r="A173" s="172"/>
      <c r="B173" s="620" t="s">
        <v>746</v>
      </c>
      <c r="C173" s="621"/>
      <c r="D173" s="626" t="s">
        <v>754</v>
      </c>
      <c r="E173" s="627"/>
      <c r="F173" s="443">
        <v>468520510</v>
      </c>
      <c r="G173" s="466" t="s">
        <v>761</v>
      </c>
      <c r="H173" s="490"/>
      <c r="I173" s="512"/>
      <c r="J173" s="517"/>
      <c r="K173" s="545"/>
    </row>
    <row r="174" spans="1:11" ht="14.25" customHeight="1">
      <c r="A174" s="172"/>
      <c r="B174" s="622"/>
      <c r="C174" s="623"/>
      <c r="D174" s="402" t="s">
        <v>755</v>
      </c>
      <c r="E174" s="415"/>
      <c r="F174" s="444"/>
      <c r="G174" s="467"/>
      <c r="H174" s="491"/>
      <c r="I174" s="513"/>
      <c r="J174" s="518"/>
      <c r="K174" s="546"/>
    </row>
    <row r="175" spans="1:11" ht="14.25" customHeight="1">
      <c r="A175" s="172"/>
      <c r="B175" s="622"/>
      <c r="C175" s="623"/>
      <c r="D175" s="402" t="s">
        <v>756</v>
      </c>
      <c r="E175" s="415"/>
      <c r="F175" s="444"/>
      <c r="G175" s="468"/>
      <c r="H175" s="491"/>
      <c r="I175" s="513"/>
      <c r="J175" s="518"/>
      <c r="K175" s="546"/>
    </row>
    <row r="176" spans="1:11" ht="14.25" customHeight="1" thickBot="1">
      <c r="A176" s="172"/>
      <c r="B176" s="624"/>
      <c r="C176" s="625"/>
      <c r="D176" s="403" t="s">
        <v>662</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579</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4.9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59" customWidth="1"/>
    <col min="2" max="2" width="20" style="59" customWidth="1"/>
    <col min="3" max="3" width="15.625" style="59" customWidth="1"/>
    <col min="4" max="4" width="12.625" style="59" bestFit="1" customWidth="1"/>
    <col min="5" max="9" width="18.625" style="59" customWidth="1"/>
    <col min="10" max="10" width="19.625" style="59" customWidth="1"/>
    <col min="11" max="252" width="9" style="164" customWidth="1"/>
    <col min="253" max="253" width="20" style="164" customWidth="1"/>
    <col min="254" max="254" width="15.625" style="164" customWidth="1"/>
    <col min="255" max="255" width="12.625" style="164" customWidth="1"/>
    <col min="256" max="260" width="18.625" style="164" customWidth="1"/>
    <col min="261" max="261" width="18.5" style="164" customWidth="1"/>
    <col min="262" max="508" width="9" style="164" customWidth="1"/>
    <col min="509" max="509" width="20" style="164" customWidth="1"/>
    <col min="510" max="510" width="15.625" style="164" customWidth="1"/>
    <col min="511" max="511" width="12.625" style="164" customWidth="1"/>
    <col min="512" max="516" width="18.625" style="164" customWidth="1"/>
    <col min="517" max="517" width="18.5" style="164" customWidth="1"/>
    <col min="518" max="764" width="9" style="164" customWidth="1"/>
    <col min="765" max="765" width="20" style="164" customWidth="1"/>
    <col min="766" max="766" width="15.625" style="164" customWidth="1"/>
    <col min="767" max="767" width="12.625" style="164" customWidth="1"/>
    <col min="768" max="772" width="18.625" style="164" customWidth="1"/>
    <col min="773" max="773" width="18.5" style="164" customWidth="1"/>
    <col min="774" max="1020" width="9" style="164" customWidth="1"/>
    <col min="1021" max="1021" width="20" style="164" customWidth="1"/>
    <col min="1022" max="1022" width="15.625" style="164" customWidth="1"/>
    <col min="1023" max="1023" width="12.625" style="164" customWidth="1"/>
    <col min="1024" max="1028" width="18.625" style="164" customWidth="1"/>
    <col min="1029" max="1029" width="18.5" style="164" customWidth="1"/>
    <col min="1030" max="1276" width="9" style="164" customWidth="1"/>
    <col min="1277" max="1277" width="20" style="164" customWidth="1"/>
    <col min="1278" max="1278" width="15.625" style="164" customWidth="1"/>
    <col min="1279" max="1279" width="12.625" style="164" customWidth="1"/>
    <col min="1280" max="1284" width="18.625" style="164" customWidth="1"/>
    <col min="1285" max="1285" width="18.5" style="164" customWidth="1"/>
    <col min="1286" max="1532" width="9" style="164" customWidth="1"/>
    <col min="1533" max="1533" width="20" style="164" customWidth="1"/>
    <col min="1534" max="1534" width="15.625" style="164" customWidth="1"/>
    <col min="1535" max="1535" width="12.625" style="164" customWidth="1"/>
    <col min="1536" max="1540" width="18.625" style="164" customWidth="1"/>
    <col min="1541" max="1541" width="18.5" style="164" customWidth="1"/>
    <col min="1542" max="1788" width="9" style="164" customWidth="1"/>
    <col min="1789" max="1789" width="20" style="164" customWidth="1"/>
    <col min="1790" max="1790" width="15.625" style="164" customWidth="1"/>
    <col min="1791" max="1791" width="12.625" style="164" customWidth="1"/>
    <col min="1792" max="1796" width="18.625" style="164" customWidth="1"/>
    <col min="1797" max="1797" width="18.5" style="164" customWidth="1"/>
    <col min="1798" max="2044" width="9" style="164" customWidth="1"/>
    <col min="2045" max="2045" width="20" style="164" customWidth="1"/>
    <col min="2046" max="2046" width="15.625" style="164" customWidth="1"/>
    <col min="2047" max="2047" width="12.625" style="164" customWidth="1"/>
    <col min="2048" max="2052" width="18.625" style="164" customWidth="1"/>
    <col min="2053" max="2053" width="18.5" style="164" customWidth="1"/>
    <col min="2054" max="2300" width="9" style="164" customWidth="1"/>
    <col min="2301" max="2301" width="20" style="164" customWidth="1"/>
    <col min="2302" max="2302" width="15.625" style="164" customWidth="1"/>
    <col min="2303" max="2303" width="12.625" style="164" customWidth="1"/>
    <col min="2304" max="2308" width="18.625" style="164" customWidth="1"/>
    <col min="2309" max="2309" width="18.5" style="164" customWidth="1"/>
    <col min="2310" max="2556" width="9" style="164" customWidth="1"/>
    <col min="2557" max="2557" width="20" style="164" customWidth="1"/>
    <col min="2558" max="2558" width="15.625" style="164" customWidth="1"/>
    <col min="2559" max="2559" width="12.625" style="164" customWidth="1"/>
    <col min="2560" max="2564" width="18.625" style="164" customWidth="1"/>
    <col min="2565" max="2565" width="18.5" style="164" customWidth="1"/>
    <col min="2566" max="2812" width="9" style="164" customWidth="1"/>
    <col min="2813" max="2813" width="20" style="164" customWidth="1"/>
    <col min="2814" max="2814" width="15.625" style="164" customWidth="1"/>
    <col min="2815" max="2815" width="12.625" style="164" customWidth="1"/>
    <col min="2816" max="2820" width="18.625" style="164" customWidth="1"/>
    <col min="2821" max="2821" width="18.5" style="164" customWidth="1"/>
    <col min="2822" max="3068" width="9" style="164" customWidth="1"/>
    <col min="3069" max="3069" width="20" style="164" customWidth="1"/>
    <col min="3070" max="3070" width="15.625" style="164" customWidth="1"/>
    <col min="3071" max="3071" width="12.625" style="164" customWidth="1"/>
    <col min="3072" max="3076" width="18.625" style="164" customWidth="1"/>
    <col min="3077" max="3077" width="18.5" style="164" customWidth="1"/>
    <col min="3078" max="3324" width="9" style="164" customWidth="1"/>
    <col min="3325" max="3325" width="20" style="164" customWidth="1"/>
    <col min="3326" max="3326" width="15.625" style="164" customWidth="1"/>
    <col min="3327" max="3327" width="12.625" style="164" customWidth="1"/>
    <col min="3328" max="3332" width="18.625" style="164" customWidth="1"/>
    <col min="3333" max="3333" width="18.5" style="164" customWidth="1"/>
    <col min="3334" max="3580" width="9" style="164" customWidth="1"/>
    <col min="3581" max="3581" width="20" style="164" customWidth="1"/>
    <col min="3582" max="3582" width="15.625" style="164" customWidth="1"/>
    <col min="3583" max="3583" width="12.625" style="164" customWidth="1"/>
    <col min="3584" max="3588" width="18.625" style="164" customWidth="1"/>
    <col min="3589" max="3589" width="18.5" style="164" customWidth="1"/>
    <col min="3590" max="3836" width="9" style="164" customWidth="1"/>
    <col min="3837" max="3837" width="20" style="164" customWidth="1"/>
    <col min="3838" max="3838" width="15.625" style="164" customWidth="1"/>
    <col min="3839" max="3839" width="12.625" style="164" customWidth="1"/>
    <col min="3840" max="3844" width="18.625" style="164" customWidth="1"/>
    <col min="3845" max="3845" width="18.5" style="164" customWidth="1"/>
    <col min="3846" max="4092" width="9" style="164" customWidth="1"/>
    <col min="4093" max="4093" width="20" style="164" customWidth="1"/>
    <col min="4094" max="4094" width="15.625" style="164" customWidth="1"/>
    <col min="4095" max="4095" width="12.625" style="164" customWidth="1"/>
    <col min="4096" max="4100" width="18.625" style="164" customWidth="1"/>
    <col min="4101" max="4101" width="18.5" style="164" customWidth="1"/>
    <col min="4102" max="4348" width="9" style="164" customWidth="1"/>
    <col min="4349" max="4349" width="20" style="164" customWidth="1"/>
    <col min="4350" max="4350" width="15.625" style="164" customWidth="1"/>
    <col min="4351" max="4351" width="12.625" style="164" customWidth="1"/>
    <col min="4352" max="4356" width="18.625" style="164" customWidth="1"/>
    <col min="4357" max="4357" width="18.5" style="164" customWidth="1"/>
    <col min="4358" max="4604" width="9" style="164" customWidth="1"/>
    <col min="4605" max="4605" width="20" style="164" customWidth="1"/>
    <col min="4606" max="4606" width="15.625" style="164" customWidth="1"/>
    <col min="4607" max="4607" width="12.625" style="164" customWidth="1"/>
    <col min="4608" max="4612" width="18.625" style="164" customWidth="1"/>
    <col min="4613" max="4613" width="18.5" style="164" customWidth="1"/>
    <col min="4614" max="4860" width="9" style="164" customWidth="1"/>
    <col min="4861" max="4861" width="20" style="164" customWidth="1"/>
    <col min="4862" max="4862" width="15.625" style="164" customWidth="1"/>
    <col min="4863" max="4863" width="12.625" style="164" customWidth="1"/>
    <col min="4864" max="4868" width="18.625" style="164" customWidth="1"/>
    <col min="4869" max="4869" width="18.5" style="164" customWidth="1"/>
    <col min="4870" max="5116" width="9" style="164" customWidth="1"/>
    <col min="5117" max="5117" width="20" style="164" customWidth="1"/>
    <col min="5118" max="5118" width="15.625" style="164" customWidth="1"/>
    <col min="5119" max="5119" width="12.625" style="164" customWidth="1"/>
    <col min="5120" max="5124" width="18.625" style="164" customWidth="1"/>
    <col min="5125" max="5125" width="18.5" style="164" customWidth="1"/>
    <col min="5126" max="5372" width="9" style="164" customWidth="1"/>
    <col min="5373" max="5373" width="20" style="164" customWidth="1"/>
    <col min="5374" max="5374" width="15.625" style="164" customWidth="1"/>
    <col min="5375" max="5375" width="12.625" style="164" customWidth="1"/>
    <col min="5376" max="5380" width="18.625" style="164" customWidth="1"/>
    <col min="5381" max="5381" width="18.5" style="164" customWidth="1"/>
    <col min="5382" max="5628" width="9" style="164" customWidth="1"/>
    <col min="5629" max="5629" width="20" style="164" customWidth="1"/>
    <col min="5630" max="5630" width="15.625" style="164" customWidth="1"/>
    <col min="5631" max="5631" width="12.625" style="164" customWidth="1"/>
    <col min="5632" max="5636" width="18.625" style="164" customWidth="1"/>
    <col min="5637" max="5637" width="18.5" style="164" customWidth="1"/>
    <col min="5638" max="5884" width="9" style="164" customWidth="1"/>
    <col min="5885" max="5885" width="20" style="164" customWidth="1"/>
    <col min="5886" max="5886" width="15.625" style="164" customWidth="1"/>
    <col min="5887" max="5887" width="12.625" style="164" customWidth="1"/>
    <col min="5888" max="5892" width="18.625" style="164" customWidth="1"/>
    <col min="5893" max="5893" width="18.5" style="164" customWidth="1"/>
    <col min="5894" max="6140" width="9" style="164" customWidth="1"/>
    <col min="6141" max="6141" width="20" style="164" customWidth="1"/>
    <col min="6142" max="6142" width="15.625" style="164" customWidth="1"/>
    <col min="6143" max="6143" width="12.625" style="164" customWidth="1"/>
    <col min="6144" max="6148" width="18.625" style="164" customWidth="1"/>
    <col min="6149" max="6149" width="18.5" style="164" customWidth="1"/>
    <col min="6150" max="6396" width="9" style="164" customWidth="1"/>
    <col min="6397" max="6397" width="20" style="164" customWidth="1"/>
    <col min="6398" max="6398" width="15.625" style="164" customWidth="1"/>
    <col min="6399" max="6399" width="12.625" style="164" customWidth="1"/>
    <col min="6400" max="6404" width="18.625" style="164" customWidth="1"/>
    <col min="6405" max="6405" width="18.5" style="164" customWidth="1"/>
    <col min="6406" max="6652" width="9" style="164" customWidth="1"/>
    <col min="6653" max="6653" width="20" style="164" customWidth="1"/>
    <col min="6654" max="6654" width="15.625" style="164" customWidth="1"/>
    <col min="6655" max="6655" width="12.625" style="164" customWidth="1"/>
    <col min="6656" max="6660" width="18.625" style="164" customWidth="1"/>
    <col min="6661" max="6661" width="18.5" style="164" customWidth="1"/>
    <col min="6662" max="6908" width="9" style="164" customWidth="1"/>
    <col min="6909" max="6909" width="20" style="164" customWidth="1"/>
    <col min="6910" max="6910" width="15.625" style="164" customWidth="1"/>
    <col min="6911" max="6911" width="12.625" style="164" customWidth="1"/>
    <col min="6912" max="6916" width="18.625" style="164" customWidth="1"/>
    <col min="6917" max="6917" width="18.5" style="164" customWidth="1"/>
    <col min="6918" max="7164" width="9" style="164" customWidth="1"/>
    <col min="7165" max="7165" width="20" style="164" customWidth="1"/>
    <col min="7166" max="7166" width="15.625" style="164" customWidth="1"/>
    <col min="7167" max="7167" width="12.625" style="164" customWidth="1"/>
    <col min="7168" max="7172" width="18.625" style="164" customWidth="1"/>
    <col min="7173" max="7173" width="18.5" style="164" customWidth="1"/>
    <col min="7174" max="7420" width="9" style="164" customWidth="1"/>
    <col min="7421" max="7421" width="20" style="164" customWidth="1"/>
    <col min="7422" max="7422" width="15.625" style="164" customWidth="1"/>
    <col min="7423" max="7423" width="12.625" style="164" customWidth="1"/>
    <col min="7424" max="7428" width="18.625" style="164" customWidth="1"/>
    <col min="7429" max="7429" width="18.5" style="164" customWidth="1"/>
    <col min="7430" max="7676" width="9" style="164" customWidth="1"/>
    <col min="7677" max="7677" width="20" style="164" customWidth="1"/>
    <col min="7678" max="7678" width="15.625" style="164" customWidth="1"/>
    <col min="7679" max="7679" width="12.625" style="164" customWidth="1"/>
    <col min="7680" max="7684" width="18.625" style="164" customWidth="1"/>
    <col min="7685" max="7685" width="18.5" style="164" customWidth="1"/>
    <col min="7686" max="7932" width="9" style="164" customWidth="1"/>
    <col min="7933" max="7933" width="20" style="164" customWidth="1"/>
    <col min="7934" max="7934" width="15.625" style="164" customWidth="1"/>
    <col min="7935" max="7935" width="12.625" style="164" customWidth="1"/>
    <col min="7936" max="7940" width="18.625" style="164" customWidth="1"/>
    <col min="7941" max="7941" width="18.5" style="164" customWidth="1"/>
    <col min="7942" max="8188" width="9" style="164" customWidth="1"/>
    <col min="8189" max="8189" width="20" style="164" customWidth="1"/>
    <col min="8190" max="8190" width="15.625" style="164" customWidth="1"/>
    <col min="8191" max="8191" width="12.625" style="164" customWidth="1"/>
    <col min="8192" max="8196" width="18.625" style="164" customWidth="1"/>
    <col min="8197" max="8197" width="18.5" style="164" customWidth="1"/>
    <col min="8198" max="8444" width="9" style="164" customWidth="1"/>
    <col min="8445" max="8445" width="20" style="164" customWidth="1"/>
    <col min="8446" max="8446" width="15.625" style="164" customWidth="1"/>
    <col min="8447" max="8447" width="12.625" style="164" customWidth="1"/>
    <col min="8448" max="8452" width="18.625" style="164" customWidth="1"/>
    <col min="8453" max="8453" width="18.5" style="164" customWidth="1"/>
    <col min="8454" max="8700" width="9" style="164" customWidth="1"/>
    <col min="8701" max="8701" width="20" style="164" customWidth="1"/>
    <col min="8702" max="8702" width="15.625" style="164" customWidth="1"/>
    <col min="8703" max="8703" width="12.625" style="164" customWidth="1"/>
    <col min="8704" max="8708" width="18.625" style="164" customWidth="1"/>
    <col min="8709" max="8709" width="18.5" style="164" customWidth="1"/>
    <col min="8710" max="8956" width="9" style="164" customWidth="1"/>
    <col min="8957" max="8957" width="20" style="164" customWidth="1"/>
    <col min="8958" max="8958" width="15.625" style="164" customWidth="1"/>
    <col min="8959" max="8959" width="12.625" style="164" customWidth="1"/>
    <col min="8960" max="8964" width="18.625" style="164" customWidth="1"/>
    <col min="8965" max="8965" width="18.5" style="164" customWidth="1"/>
    <col min="8966" max="9212" width="9" style="164" customWidth="1"/>
    <col min="9213" max="9213" width="20" style="164" customWidth="1"/>
    <col min="9214" max="9214" width="15.625" style="164" customWidth="1"/>
    <col min="9215" max="9215" width="12.625" style="164" customWidth="1"/>
    <col min="9216" max="9220" width="18.625" style="164" customWidth="1"/>
    <col min="9221" max="9221" width="18.5" style="164" customWidth="1"/>
    <col min="9222" max="9468" width="9" style="164" customWidth="1"/>
    <col min="9469" max="9469" width="20" style="164" customWidth="1"/>
    <col min="9470" max="9470" width="15.625" style="164" customWidth="1"/>
    <col min="9471" max="9471" width="12.625" style="164" customWidth="1"/>
    <col min="9472" max="9476" width="18.625" style="164" customWidth="1"/>
    <col min="9477" max="9477" width="18.5" style="164" customWidth="1"/>
    <col min="9478" max="9724" width="9" style="164" customWidth="1"/>
    <col min="9725" max="9725" width="20" style="164" customWidth="1"/>
    <col min="9726" max="9726" width="15.625" style="164" customWidth="1"/>
    <col min="9727" max="9727" width="12.625" style="164" customWidth="1"/>
    <col min="9728" max="9732" width="18.625" style="164" customWidth="1"/>
    <col min="9733" max="9733" width="18.5" style="164" customWidth="1"/>
    <col min="9734" max="9980" width="9" style="164" customWidth="1"/>
    <col min="9981" max="9981" width="20" style="164" customWidth="1"/>
    <col min="9982" max="9982" width="15.625" style="164" customWidth="1"/>
    <col min="9983" max="9983" width="12.625" style="164" customWidth="1"/>
    <col min="9984" max="9988" width="18.625" style="164" customWidth="1"/>
    <col min="9989" max="9989" width="18.5" style="164" customWidth="1"/>
    <col min="9990" max="10236" width="9" style="164" customWidth="1"/>
    <col min="10237" max="10237" width="20" style="164" customWidth="1"/>
    <col min="10238" max="10238" width="15.625" style="164" customWidth="1"/>
    <col min="10239" max="10239" width="12.625" style="164" customWidth="1"/>
    <col min="10240" max="10244" width="18.625" style="164" customWidth="1"/>
    <col min="10245" max="10245" width="18.5" style="164" customWidth="1"/>
    <col min="10246" max="10492" width="9" style="164" customWidth="1"/>
    <col min="10493" max="10493" width="20" style="164" customWidth="1"/>
    <col min="10494" max="10494" width="15.625" style="164" customWidth="1"/>
    <col min="10495" max="10495" width="12.625" style="164" customWidth="1"/>
    <col min="10496" max="10500" width="18.625" style="164" customWidth="1"/>
    <col min="10501" max="10501" width="18.5" style="164" customWidth="1"/>
    <col min="10502" max="10748" width="9" style="164" customWidth="1"/>
    <col min="10749" max="10749" width="20" style="164" customWidth="1"/>
    <col min="10750" max="10750" width="15.625" style="164" customWidth="1"/>
    <col min="10751" max="10751" width="12.625" style="164" customWidth="1"/>
    <col min="10752" max="10756" width="18.625" style="164" customWidth="1"/>
    <col min="10757" max="10757" width="18.5" style="164" customWidth="1"/>
    <col min="10758" max="11004" width="9" style="164" customWidth="1"/>
    <col min="11005" max="11005" width="20" style="164" customWidth="1"/>
    <col min="11006" max="11006" width="15.625" style="164" customWidth="1"/>
    <col min="11007" max="11007" width="12.625" style="164" customWidth="1"/>
    <col min="11008" max="11012" width="18.625" style="164" customWidth="1"/>
    <col min="11013" max="11013" width="18.5" style="164" customWidth="1"/>
    <col min="11014" max="11260" width="9" style="164" customWidth="1"/>
    <col min="11261" max="11261" width="20" style="164" customWidth="1"/>
    <col min="11262" max="11262" width="15.625" style="164" customWidth="1"/>
    <col min="11263" max="11263" width="12.625" style="164" customWidth="1"/>
    <col min="11264" max="11268" width="18.625" style="164" customWidth="1"/>
    <col min="11269" max="11269" width="18.5" style="164" customWidth="1"/>
    <col min="11270" max="11516" width="9" style="164" customWidth="1"/>
    <col min="11517" max="11517" width="20" style="164" customWidth="1"/>
    <col min="11518" max="11518" width="15.625" style="164" customWidth="1"/>
    <col min="11519" max="11519" width="12.625" style="164" customWidth="1"/>
    <col min="11520" max="11524" width="18.625" style="164" customWidth="1"/>
    <col min="11525" max="11525" width="18.5" style="164" customWidth="1"/>
    <col min="11526" max="11772" width="9" style="164" customWidth="1"/>
    <col min="11773" max="11773" width="20" style="164" customWidth="1"/>
    <col min="11774" max="11774" width="15.625" style="164" customWidth="1"/>
    <col min="11775" max="11775" width="12.625" style="164" customWidth="1"/>
    <col min="11776" max="11780" width="18.625" style="164" customWidth="1"/>
    <col min="11781" max="11781" width="18.5" style="164" customWidth="1"/>
    <col min="11782" max="12028" width="9" style="164" customWidth="1"/>
    <col min="12029" max="12029" width="20" style="164" customWidth="1"/>
    <col min="12030" max="12030" width="15.625" style="164" customWidth="1"/>
    <col min="12031" max="12031" width="12.625" style="164" customWidth="1"/>
    <col min="12032" max="12036" width="18.625" style="164" customWidth="1"/>
    <col min="12037" max="12037" width="18.5" style="164" customWidth="1"/>
    <col min="12038" max="12284" width="9" style="164" customWidth="1"/>
    <col min="12285" max="12285" width="20" style="164" customWidth="1"/>
    <col min="12286" max="12286" width="15.625" style="164" customWidth="1"/>
    <col min="12287" max="12287" width="12.625" style="164" customWidth="1"/>
    <col min="12288" max="12292" width="18.625" style="164" customWidth="1"/>
    <col min="12293" max="12293" width="18.5" style="164" customWidth="1"/>
    <col min="12294" max="12540" width="9" style="164" customWidth="1"/>
    <col min="12541" max="12541" width="20" style="164" customWidth="1"/>
    <col min="12542" max="12542" width="15.625" style="164" customWidth="1"/>
    <col min="12543" max="12543" width="12.625" style="164" customWidth="1"/>
    <col min="12544" max="12548" width="18.625" style="164" customWidth="1"/>
    <col min="12549" max="12549" width="18.5" style="164" customWidth="1"/>
    <col min="12550" max="12796" width="9" style="164" customWidth="1"/>
    <col min="12797" max="12797" width="20" style="164" customWidth="1"/>
    <col min="12798" max="12798" width="15.625" style="164" customWidth="1"/>
    <col min="12799" max="12799" width="12.625" style="164" customWidth="1"/>
    <col min="12800" max="12804" width="18.625" style="164" customWidth="1"/>
    <col min="12805" max="12805" width="18.5" style="164" customWidth="1"/>
    <col min="12806" max="13052" width="9" style="164" customWidth="1"/>
    <col min="13053" max="13053" width="20" style="164" customWidth="1"/>
    <col min="13054" max="13054" width="15.625" style="164" customWidth="1"/>
    <col min="13055" max="13055" width="12.625" style="164" customWidth="1"/>
    <col min="13056" max="13060" width="18.625" style="164" customWidth="1"/>
    <col min="13061" max="13061" width="18.5" style="164" customWidth="1"/>
    <col min="13062" max="13308" width="9" style="164" customWidth="1"/>
    <col min="13309" max="13309" width="20" style="164" customWidth="1"/>
    <col min="13310" max="13310" width="15.625" style="164" customWidth="1"/>
    <col min="13311" max="13311" width="12.625" style="164" customWidth="1"/>
    <col min="13312" max="13316" width="18.625" style="164" customWidth="1"/>
    <col min="13317" max="13317" width="18.5" style="164" customWidth="1"/>
    <col min="13318" max="13564" width="9" style="164" customWidth="1"/>
    <col min="13565" max="13565" width="20" style="164" customWidth="1"/>
    <col min="13566" max="13566" width="15.625" style="164" customWidth="1"/>
    <col min="13567" max="13567" width="12.625" style="164" customWidth="1"/>
    <col min="13568" max="13572" width="18.625" style="164" customWidth="1"/>
    <col min="13573" max="13573" width="18.5" style="164" customWidth="1"/>
    <col min="13574" max="13820" width="9" style="164" customWidth="1"/>
    <col min="13821" max="13821" width="20" style="164" customWidth="1"/>
    <col min="13822" max="13822" width="15.625" style="164" customWidth="1"/>
    <col min="13823" max="13823" width="12.625" style="164" customWidth="1"/>
    <col min="13824" max="13828" width="18.625" style="164" customWidth="1"/>
    <col min="13829" max="13829" width="18.5" style="164" customWidth="1"/>
    <col min="13830" max="14076" width="9" style="164" customWidth="1"/>
    <col min="14077" max="14077" width="20" style="164" customWidth="1"/>
    <col min="14078" max="14078" width="15.625" style="164" customWidth="1"/>
    <col min="14079" max="14079" width="12.625" style="164" customWidth="1"/>
    <col min="14080" max="14084" width="18.625" style="164" customWidth="1"/>
    <col min="14085" max="14085" width="18.5" style="164" customWidth="1"/>
    <col min="14086" max="14332" width="9" style="164" customWidth="1"/>
    <col min="14333" max="14333" width="20" style="164" customWidth="1"/>
    <col min="14334" max="14334" width="15.625" style="164" customWidth="1"/>
    <col min="14335" max="14335" width="12.625" style="164" customWidth="1"/>
    <col min="14336" max="14340" width="18.625" style="164" customWidth="1"/>
    <col min="14341" max="14341" width="18.5" style="164" customWidth="1"/>
    <col min="14342" max="14588" width="9" style="164" customWidth="1"/>
    <col min="14589" max="14589" width="20" style="164" customWidth="1"/>
    <col min="14590" max="14590" width="15.625" style="164" customWidth="1"/>
    <col min="14591" max="14591" width="12.625" style="164" customWidth="1"/>
    <col min="14592" max="14596" width="18.625" style="164" customWidth="1"/>
    <col min="14597" max="14597" width="18.5" style="164" customWidth="1"/>
    <col min="14598" max="14844" width="9" style="164" customWidth="1"/>
    <col min="14845" max="14845" width="20" style="164" customWidth="1"/>
    <col min="14846" max="14846" width="15.625" style="164" customWidth="1"/>
    <col min="14847" max="14847" width="12.625" style="164" customWidth="1"/>
    <col min="14848" max="14852" width="18.625" style="164" customWidth="1"/>
    <col min="14853" max="14853" width="18.5" style="164" customWidth="1"/>
    <col min="14854" max="15100" width="9" style="164" customWidth="1"/>
    <col min="15101" max="15101" width="20" style="164" customWidth="1"/>
    <col min="15102" max="15102" width="15.625" style="164" customWidth="1"/>
    <col min="15103" max="15103" width="12.625" style="164" customWidth="1"/>
    <col min="15104" max="15108" width="18.625" style="164" customWidth="1"/>
    <col min="15109" max="15109" width="18.5" style="164" customWidth="1"/>
    <col min="15110" max="15356" width="9" style="164" customWidth="1"/>
    <col min="15357" max="15357" width="20" style="164" customWidth="1"/>
    <col min="15358" max="15358" width="15.625" style="164" customWidth="1"/>
    <col min="15359" max="15359" width="12.625" style="164" customWidth="1"/>
    <col min="15360" max="15364" width="18.625" style="164" customWidth="1"/>
    <col min="15365" max="15365" width="18.5" style="164" customWidth="1"/>
    <col min="15366" max="15612" width="9" style="164" customWidth="1"/>
    <col min="15613" max="15613" width="20" style="164" customWidth="1"/>
    <col min="15614" max="15614" width="15.625" style="164" customWidth="1"/>
    <col min="15615" max="15615" width="12.625" style="164" customWidth="1"/>
    <col min="15616" max="15620" width="18.625" style="164" customWidth="1"/>
    <col min="15621" max="15621" width="18.5" style="164" customWidth="1"/>
    <col min="15622" max="15868" width="9" style="164" customWidth="1"/>
    <col min="15869" max="15869" width="20" style="164" customWidth="1"/>
    <col min="15870" max="15870" width="15.625" style="164" customWidth="1"/>
    <col min="15871" max="15871" width="12.625" style="164" customWidth="1"/>
    <col min="15872" max="15876" width="18.625" style="164" customWidth="1"/>
    <col min="15877" max="15877" width="18.5" style="164" customWidth="1"/>
    <col min="15878" max="16124" width="9" style="164" customWidth="1"/>
    <col min="16125" max="16125" width="20" style="164" customWidth="1"/>
    <col min="16126" max="16126" width="15.625" style="164" customWidth="1"/>
    <col min="16127" max="16127" width="12.625" style="164" customWidth="1"/>
    <col min="16128" max="16132" width="18.625" style="164" customWidth="1"/>
    <col min="16133" max="16133" width="18.5" style="164" customWidth="1"/>
    <col min="16134" max="16379" width="9" style="164" customWidth="1"/>
  </cols>
  <sheetData>
    <row r="1" spans="1:10">
      <c r="A1" s="272" t="s">
        <v>426</v>
      </c>
      <c r="B1" s="26"/>
      <c r="C1" s="26"/>
      <c r="D1" s="26"/>
      <c r="E1" s="26"/>
      <c r="F1" s="26"/>
      <c r="G1" s="26"/>
      <c r="H1" s="26"/>
      <c r="I1" s="26"/>
      <c r="J1" s="26"/>
    </row>
    <row r="2" spans="1:10">
      <c r="A2" s="628" t="s">
        <v>3</v>
      </c>
      <c r="B2" s="628"/>
      <c r="C2" s="628"/>
      <c r="D2" s="628"/>
      <c r="E2" s="628"/>
      <c r="F2" s="628"/>
      <c r="G2" s="628"/>
      <c r="H2" s="628"/>
      <c r="I2" s="628"/>
      <c r="J2" s="366" t="s">
        <v>641</v>
      </c>
    </row>
    <row r="3" spans="1:10" ht="14.25" thickBot="1">
      <c r="A3" s="273" t="s">
        <v>702</v>
      </c>
      <c r="B3" s="273"/>
      <c r="C3" s="273"/>
      <c r="D3" s="26"/>
      <c r="E3" s="305"/>
      <c r="F3" s="291"/>
      <c r="G3" s="305" t="s">
        <v>633</v>
      </c>
      <c r="H3" s="347" t="s">
        <v>636</v>
      </c>
      <c r="I3" s="291">
        <v>1</v>
      </c>
      <c r="J3" s="26" t="s">
        <v>11</v>
      </c>
    </row>
    <row r="4" spans="1:10" ht="13.5" customHeight="1">
      <c r="A4" s="633" t="s">
        <v>428</v>
      </c>
      <c r="B4" s="568" t="s">
        <v>580</v>
      </c>
      <c r="C4" s="569"/>
      <c r="D4" s="639" t="s">
        <v>739</v>
      </c>
      <c r="E4" s="565" t="s">
        <v>68</v>
      </c>
      <c r="F4" s="566"/>
      <c r="G4" s="567"/>
      <c r="H4" s="568" t="s">
        <v>70</v>
      </c>
      <c r="I4" s="569"/>
      <c r="J4" s="570"/>
    </row>
    <row r="5" spans="1:10" ht="13.5" customHeight="1">
      <c r="A5" s="634"/>
      <c r="B5" s="636"/>
      <c r="C5" s="637"/>
      <c r="D5" s="640"/>
      <c r="E5" s="629" t="s">
        <v>677</v>
      </c>
      <c r="F5" s="586" t="s">
        <v>689</v>
      </c>
      <c r="G5" s="642" t="s">
        <v>690</v>
      </c>
      <c r="H5" s="629" t="s">
        <v>677</v>
      </c>
      <c r="I5" s="586" t="s">
        <v>689</v>
      </c>
      <c r="J5" s="631" t="s">
        <v>690</v>
      </c>
    </row>
    <row r="6" spans="1:10" ht="14.25" thickBot="1">
      <c r="A6" s="635"/>
      <c r="B6" s="630"/>
      <c r="C6" s="638"/>
      <c r="D6" s="641"/>
      <c r="E6" s="630"/>
      <c r="F6" s="581"/>
      <c r="G6" s="643"/>
      <c r="H6" s="630"/>
      <c r="I6" s="581"/>
      <c r="J6" s="632"/>
    </row>
    <row r="7" spans="1:10" ht="27" customHeight="1">
      <c r="A7" s="43" t="s">
        <v>412</v>
      </c>
      <c r="B7" s="649" t="s">
        <v>716</v>
      </c>
      <c r="C7" s="650"/>
      <c r="D7" s="73">
        <v>10</v>
      </c>
      <c r="E7" s="306"/>
      <c r="F7" s="320"/>
      <c r="G7" s="329" t="s">
        <v>630</v>
      </c>
      <c r="H7" s="348"/>
      <c r="I7" s="320"/>
      <c r="J7" s="367" t="s">
        <v>630</v>
      </c>
    </row>
    <row r="8" spans="1:10" ht="13.5" customHeight="1">
      <c r="A8" s="274" t="s">
        <v>411</v>
      </c>
      <c r="B8" s="284" t="s">
        <v>717</v>
      </c>
      <c r="C8" s="295"/>
      <c r="D8" s="82">
        <v>20</v>
      </c>
      <c r="E8" s="307"/>
      <c r="F8" s="321"/>
      <c r="G8" s="330" t="s">
        <v>630</v>
      </c>
      <c r="H8" s="349"/>
      <c r="I8" s="321"/>
      <c r="J8" s="368" t="s">
        <v>630</v>
      </c>
    </row>
    <row r="9" spans="1:10" ht="13.5" customHeight="1">
      <c r="A9" s="31" t="s">
        <v>651</v>
      </c>
      <c r="B9" s="668" t="s">
        <v>718</v>
      </c>
      <c r="C9" s="669"/>
      <c r="D9" s="74">
        <v>40</v>
      </c>
      <c r="E9" s="306"/>
      <c r="F9" s="320"/>
      <c r="G9" s="331" t="s">
        <v>630</v>
      </c>
      <c r="H9" s="348"/>
      <c r="I9" s="320"/>
      <c r="J9" s="367" t="s">
        <v>630</v>
      </c>
    </row>
    <row r="10" spans="1:10" ht="13.5" customHeight="1">
      <c r="A10" s="275" t="s">
        <v>435</v>
      </c>
      <c r="B10" s="286" t="s">
        <v>719</v>
      </c>
      <c r="C10" s="297"/>
      <c r="D10" s="80">
        <v>50</v>
      </c>
      <c r="E10" s="308"/>
      <c r="F10" s="315"/>
      <c r="G10" s="332" t="s">
        <v>630</v>
      </c>
      <c r="H10" s="350"/>
      <c r="I10" s="315"/>
      <c r="J10" s="369" t="s">
        <v>630</v>
      </c>
    </row>
    <row r="11" spans="1:10" ht="27" customHeight="1">
      <c r="A11" s="276" t="s">
        <v>703</v>
      </c>
      <c r="B11" s="651" t="s">
        <v>720</v>
      </c>
      <c r="C11" s="652"/>
      <c r="D11" s="301">
        <v>50</v>
      </c>
      <c r="E11" s="309"/>
      <c r="F11" s="322"/>
      <c r="G11" s="330" t="s">
        <v>630</v>
      </c>
      <c r="H11" s="351"/>
      <c r="I11" s="322"/>
      <c r="J11" s="370" t="s">
        <v>630</v>
      </c>
    </row>
    <row r="12" spans="1:10" ht="13.5" customHeight="1">
      <c r="A12" s="277" t="s">
        <v>436</v>
      </c>
      <c r="B12" s="653" t="s">
        <v>721</v>
      </c>
      <c r="C12" s="654"/>
      <c r="D12" s="82">
        <v>50</v>
      </c>
      <c r="E12" s="307"/>
      <c r="F12" s="321"/>
      <c r="G12" s="333" t="s">
        <v>630</v>
      </c>
      <c r="H12" s="349"/>
      <c r="I12" s="321"/>
      <c r="J12" s="368" t="s">
        <v>630</v>
      </c>
    </row>
    <row r="13" spans="1:10" ht="13.5" customHeight="1">
      <c r="A13" s="35" t="s">
        <v>652</v>
      </c>
      <c r="B13" s="670" t="s">
        <v>722</v>
      </c>
      <c r="C13" s="671"/>
      <c r="D13" s="75">
        <v>100</v>
      </c>
      <c r="E13" s="310"/>
      <c r="F13" s="323"/>
      <c r="G13" s="334" t="s">
        <v>630</v>
      </c>
      <c r="H13" s="352"/>
      <c r="I13" s="363"/>
      <c r="J13" s="371" t="s">
        <v>630</v>
      </c>
    </row>
    <row r="14" spans="1:10" ht="13.5" customHeight="1">
      <c r="A14" s="278" t="s">
        <v>438</v>
      </c>
      <c r="B14" s="287" t="s">
        <v>723</v>
      </c>
      <c r="C14" s="298"/>
      <c r="D14" s="81">
        <v>100</v>
      </c>
      <c r="E14" s="311"/>
      <c r="F14" s="324"/>
      <c r="G14" s="335" t="s">
        <v>630</v>
      </c>
      <c r="H14" s="353"/>
      <c r="I14" s="324"/>
      <c r="J14" s="372" t="s">
        <v>630</v>
      </c>
    </row>
    <row r="15" spans="1:10" ht="13.5" customHeight="1">
      <c r="A15" s="278" t="s">
        <v>439</v>
      </c>
      <c r="B15" s="287" t="s">
        <v>724</v>
      </c>
      <c r="C15" s="298"/>
      <c r="D15" s="81">
        <v>100</v>
      </c>
      <c r="E15" s="311"/>
      <c r="F15" s="324"/>
      <c r="G15" s="335" t="s">
        <v>630</v>
      </c>
      <c r="H15" s="353"/>
      <c r="I15" s="324"/>
      <c r="J15" s="372" t="s">
        <v>630</v>
      </c>
    </row>
    <row r="16" spans="1:10" ht="13.5" customHeight="1">
      <c r="A16" s="278" t="s">
        <v>440</v>
      </c>
      <c r="B16" s="287" t="s">
        <v>725</v>
      </c>
      <c r="C16" s="298"/>
      <c r="D16" s="81">
        <v>100</v>
      </c>
      <c r="E16" s="311"/>
      <c r="F16" s="324"/>
      <c r="G16" s="335" t="s">
        <v>630</v>
      </c>
      <c r="H16" s="353"/>
      <c r="I16" s="324"/>
      <c r="J16" s="372" t="s">
        <v>630</v>
      </c>
    </row>
    <row r="17" spans="1:10" ht="27" customHeight="1">
      <c r="A17" s="278" t="s">
        <v>704</v>
      </c>
      <c r="B17" s="672" t="s">
        <v>720</v>
      </c>
      <c r="C17" s="673"/>
      <c r="D17" s="81">
        <v>100</v>
      </c>
      <c r="E17" s="311"/>
      <c r="F17" s="324"/>
      <c r="G17" s="335" t="s">
        <v>630</v>
      </c>
      <c r="H17" s="353"/>
      <c r="I17" s="324"/>
      <c r="J17" s="372" t="s">
        <v>630</v>
      </c>
    </row>
    <row r="18" spans="1:10" ht="13.5" customHeight="1">
      <c r="A18" s="39" t="s">
        <v>705</v>
      </c>
      <c r="B18" s="655" t="s">
        <v>726</v>
      </c>
      <c r="C18" s="656"/>
      <c r="D18" s="77">
        <v>100</v>
      </c>
      <c r="E18" s="312"/>
      <c r="F18" s="192"/>
      <c r="G18" s="336" t="s">
        <v>630</v>
      </c>
      <c r="H18" s="354"/>
      <c r="I18" s="364"/>
      <c r="J18" s="373" t="s">
        <v>630</v>
      </c>
    </row>
    <row r="19" spans="1:10" ht="40.5" customHeight="1">
      <c r="A19" s="279" t="s">
        <v>653</v>
      </c>
      <c r="B19" s="657" t="s">
        <v>727</v>
      </c>
      <c r="C19" s="658"/>
      <c r="D19" s="61">
        <v>100</v>
      </c>
      <c r="E19" s="306"/>
      <c r="F19" s="320"/>
      <c r="G19" s="337" t="s">
        <v>630</v>
      </c>
      <c r="H19" s="348"/>
      <c r="I19" s="320"/>
      <c r="J19" s="367" t="s">
        <v>630</v>
      </c>
    </row>
    <row r="20" spans="1:10" ht="27" customHeight="1">
      <c r="A20" s="53" t="s">
        <v>706</v>
      </c>
      <c r="B20" s="659" t="s">
        <v>728</v>
      </c>
      <c r="C20" s="660"/>
      <c r="D20" s="74">
        <v>100</v>
      </c>
      <c r="E20" s="313"/>
      <c r="F20" s="325"/>
      <c r="G20" s="338" t="s">
        <v>630</v>
      </c>
      <c r="H20" s="355"/>
      <c r="I20" s="325"/>
      <c r="J20" s="374" t="s">
        <v>630</v>
      </c>
    </row>
    <row r="21" spans="1:10" ht="27" customHeight="1">
      <c r="A21" s="280" t="s">
        <v>415</v>
      </c>
      <c r="B21" s="661" t="s">
        <v>729</v>
      </c>
      <c r="C21" s="662"/>
      <c r="D21" s="302">
        <v>100</v>
      </c>
      <c r="E21" s="314"/>
      <c r="F21" s="326"/>
      <c r="G21" s="330" t="s">
        <v>630</v>
      </c>
      <c r="H21" s="356"/>
      <c r="I21" s="326"/>
      <c r="J21" s="375" t="s">
        <v>630</v>
      </c>
    </row>
    <row r="22" spans="1:10" ht="27" customHeight="1">
      <c r="A22" s="31" t="s">
        <v>707</v>
      </c>
      <c r="B22" s="659" t="s">
        <v>730</v>
      </c>
      <c r="C22" s="660"/>
      <c r="D22" s="74">
        <v>100</v>
      </c>
      <c r="E22" s="313"/>
      <c r="F22" s="325"/>
      <c r="G22" s="338" t="s">
        <v>630</v>
      </c>
      <c r="H22" s="355"/>
      <c r="I22" s="325"/>
      <c r="J22" s="376" t="s">
        <v>630</v>
      </c>
    </row>
    <row r="23" spans="1:10" ht="13.5" customHeight="1">
      <c r="A23" s="32" t="s">
        <v>708</v>
      </c>
      <c r="B23" s="288" t="s">
        <v>731</v>
      </c>
      <c r="C23" s="299"/>
      <c r="D23" s="78" t="s">
        <v>740</v>
      </c>
      <c r="E23" s="315"/>
      <c r="F23" s="315"/>
      <c r="G23" s="339"/>
      <c r="H23" s="357" t="str">
        <f>IF(COUNT(H24:H30)&gt;0,SUM(H24:H30),"")</f>
        <v/>
      </c>
      <c r="I23" s="363"/>
      <c r="J23" s="377" t="s">
        <v>630</v>
      </c>
    </row>
    <row r="24" spans="1:10" ht="13.5" customHeight="1">
      <c r="A24" s="33" t="s">
        <v>461</v>
      </c>
      <c r="B24" s="289" t="s">
        <v>655</v>
      </c>
      <c r="C24" s="300"/>
      <c r="D24" s="76" t="s">
        <v>740</v>
      </c>
      <c r="E24" s="316"/>
      <c r="F24" s="316"/>
      <c r="G24" s="340" t="s">
        <v>630</v>
      </c>
      <c r="H24" s="358"/>
      <c r="I24" s="316"/>
      <c r="J24" s="378" t="s">
        <v>630</v>
      </c>
    </row>
    <row r="25" spans="1:10" ht="13.5" customHeight="1">
      <c r="A25" s="33" t="s">
        <v>462</v>
      </c>
      <c r="B25" s="289" t="s">
        <v>664</v>
      </c>
      <c r="C25" s="300"/>
      <c r="D25" s="76" t="s">
        <v>740</v>
      </c>
      <c r="E25" s="316"/>
      <c r="F25" s="316"/>
      <c r="G25" s="340" t="s">
        <v>630</v>
      </c>
      <c r="H25" s="358"/>
      <c r="I25" s="316"/>
      <c r="J25" s="378" t="s">
        <v>630</v>
      </c>
    </row>
    <row r="26" spans="1:10" ht="13.5" customHeight="1">
      <c r="A26" s="281" t="s">
        <v>463</v>
      </c>
      <c r="B26" s="290" t="s">
        <v>670</v>
      </c>
      <c r="C26" s="300"/>
      <c r="D26" s="83" t="s">
        <v>740</v>
      </c>
      <c r="E26" s="316"/>
      <c r="F26" s="316"/>
      <c r="G26" s="341" t="s">
        <v>630</v>
      </c>
      <c r="H26" s="358"/>
      <c r="I26" s="316"/>
      <c r="J26" s="378" t="s">
        <v>630</v>
      </c>
    </row>
    <row r="27" spans="1:10" ht="13.5" customHeight="1">
      <c r="A27" s="33" t="s">
        <v>464</v>
      </c>
      <c r="B27" s="289" t="s">
        <v>671</v>
      </c>
      <c r="C27" s="299"/>
      <c r="D27" s="76" t="s">
        <v>740</v>
      </c>
      <c r="E27" s="317"/>
      <c r="F27" s="317"/>
      <c r="G27" s="340" t="s">
        <v>630</v>
      </c>
      <c r="H27" s="359"/>
      <c r="I27" s="317"/>
      <c r="J27" s="379" t="s">
        <v>630</v>
      </c>
    </row>
    <row r="28" spans="1:10" ht="13.5" customHeight="1">
      <c r="A28" s="33" t="s">
        <v>465</v>
      </c>
      <c r="B28" s="289" t="s">
        <v>672</v>
      </c>
      <c r="C28" s="300"/>
      <c r="D28" s="76" t="s">
        <v>740</v>
      </c>
      <c r="E28" s="317"/>
      <c r="F28" s="317"/>
      <c r="G28" s="340" t="s">
        <v>630</v>
      </c>
      <c r="H28" s="359"/>
      <c r="I28" s="317"/>
      <c r="J28" s="380" t="s">
        <v>630</v>
      </c>
    </row>
    <row r="29" spans="1:10" ht="13.5" customHeight="1">
      <c r="A29" s="33" t="s">
        <v>466</v>
      </c>
      <c r="B29" s="289" t="s">
        <v>673</v>
      </c>
      <c r="C29" s="300"/>
      <c r="D29" s="76" t="s">
        <v>740</v>
      </c>
      <c r="E29" s="317"/>
      <c r="F29" s="317"/>
      <c r="G29" s="340" t="s">
        <v>630</v>
      </c>
      <c r="H29" s="359"/>
      <c r="I29" s="317"/>
      <c r="J29" s="380" t="s">
        <v>630</v>
      </c>
    </row>
    <row r="30" spans="1:10" ht="27" customHeight="1">
      <c r="A30" s="33" t="s">
        <v>467</v>
      </c>
      <c r="B30" s="663" t="s">
        <v>674</v>
      </c>
      <c r="C30" s="664"/>
      <c r="D30" s="83" t="s">
        <v>740</v>
      </c>
      <c r="E30" s="317"/>
      <c r="F30" s="317"/>
      <c r="G30" s="340" t="s">
        <v>630</v>
      </c>
      <c r="H30" s="359"/>
      <c r="I30" s="317"/>
      <c r="J30" s="380" t="s">
        <v>630</v>
      </c>
    </row>
    <row r="31" spans="1:10" ht="13.5" customHeight="1">
      <c r="A31" s="646" t="s">
        <v>709</v>
      </c>
      <c r="B31" s="647"/>
      <c r="C31" s="648"/>
      <c r="D31" s="82" t="s">
        <v>740</v>
      </c>
      <c r="E31" s="307"/>
      <c r="F31" s="321"/>
      <c r="G31" s="333"/>
      <c r="H31" s="349"/>
      <c r="I31" s="321"/>
      <c r="J31" s="368"/>
    </row>
    <row r="32" spans="1:10" ht="13.5" customHeight="1">
      <c r="A32" s="31" t="s">
        <v>710</v>
      </c>
      <c r="B32" s="285" t="s">
        <v>732</v>
      </c>
      <c r="C32" s="296"/>
      <c r="D32" s="74" t="s">
        <v>740</v>
      </c>
      <c r="E32" s="313"/>
      <c r="F32" s="325"/>
      <c r="G32" s="338" t="s">
        <v>630</v>
      </c>
      <c r="H32" s="355"/>
      <c r="I32" s="325"/>
      <c r="J32" s="376" t="s">
        <v>630</v>
      </c>
    </row>
    <row r="33" spans="1:10" ht="13.5" customHeight="1">
      <c r="A33" s="31" t="s">
        <v>711</v>
      </c>
      <c r="B33" s="285" t="s">
        <v>733</v>
      </c>
      <c r="C33" s="296"/>
      <c r="D33" s="74" t="s">
        <v>740</v>
      </c>
      <c r="E33" s="313"/>
      <c r="F33" s="325"/>
      <c r="G33" s="338" t="s">
        <v>630</v>
      </c>
      <c r="H33" s="355"/>
      <c r="I33" s="325"/>
      <c r="J33" s="376" t="s">
        <v>630</v>
      </c>
    </row>
    <row r="34" spans="1:10" ht="27" customHeight="1">
      <c r="A34" s="277" t="s">
        <v>712</v>
      </c>
      <c r="B34" s="653" t="s">
        <v>734</v>
      </c>
      <c r="C34" s="679"/>
      <c r="D34" s="82" t="s">
        <v>741</v>
      </c>
      <c r="E34" s="307"/>
      <c r="F34" s="321"/>
      <c r="G34" s="342"/>
      <c r="H34" s="349"/>
      <c r="I34" s="321"/>
      <c r="J34" s="368" t="s">
        <v>630</v>
      </c>
    </row>
    <row r="35" spans="1:10" ht="13.5" customHeight="1" thickBot="1">
      <c r="A35" s="280" t="s">
        <v>713</v>
      </c>
      <c r="B35" s="680" t="s">
        <v>735</v>
      </c>
      <c r="C35" s="681"/>
      <c r="D35" s="303">
        <v>100</v>
      </c>
      <c r="E35" s="318"/>
      <c r="F35" s="327"/>
      <c r="G35" s="343"/>
      <c r="H35" s="360"/>
      <c r="I35" s="327"/>
      <c r="J35" s="381" t="s">
        <v>630</v>
      </c>
    </row>
    <row r="36" spans="1:10" ht="13.5" customHeight="1" thickBot="1">
      <c r="A36" s="682" t="s">
        <v>714</v>
      </c>
      <c r="B36" s="683"/>
      <c r="C36" s="683"/>
      <c r="D36" s="684"/>
      <c r="E36" s="319"/>
      <c r="F36" s="328"/>
      <c r="G36" s="344"/>
      <c r="H36" s="361"/>
      <c r="I36" s="365"/>
      <c r="J36" s="382" t="s">
        <v>630</v>
      </c>
    </row>
    <row r="37" spans="1:10" ht="13.5" customHeight="1" thickBot="1">
      <c r="A37" s="682" t="s">
        <v>715</v>
      </c>
      <c r="B37" s="683"/>
      <c r="C37" s="683"/>
      <c r="D37" s="684"/>
      <c r="E37" s="319"/>
      <c r="F37" s="328"/>
      <c r="G37" s="344"/>
      <c r="H37" s="361"/>
      <c r="I37" s="365" t="str">
        <f t="array" ref="I37">IF(COUNT(I7,I13,I9,I19:I20,I22:I23,I32:I33)&gt;0,SUM(I7,I13,I9,I19:I20,I22:I23,I32:I33),"")</f>
        <v/>
      </c>
      <c r="J37" s="383" t="s">
        <v>630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736</v>
      </c>
      <c r="C45" s="677"/>
      <c r="D45" s="678"/>
      <c r="E45" s="675"/>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737</v>
      </c>
      <c r="C47" s="637"/>
      <c r="D47" s="550"/>
      <c r="E47" s="675">
        <f>IF((I37="")*(表1!J171=""),"",IFERROR(VALUE(I37),0)+IFERROR(VALUE(表1!J171),0))</f>
        <v>4413055022</v>
      </c>
      <c r="F47" s="676"/>
      <c r="G47" s="164"/>
      <c r="H47" s="26"/>
      <c r="I47" s="26"/>
      <c r="J47" s="26"/>
    </row>
    <row r="48" spans="1:10">
      <c r="A48" s="26"/>
      <c r="B48" s="293"/>
      <c r="C48" s="293"/>
      <c r="D48" s="26"/>
      <c r="E48" s="293"/>
      <c r="F48" s="293"/>
      <c r="G48" s="346"/>
      <c r="H48" s="26"/>
      <c r="I48" s="26"/>
      <c r="J48" s="26"/>
    </row>
    <row r="49" spans="1:10" ht="13.5" customHeight="1">
      <c r="A49" s="26"/>
      <c r="B49" s="637" t="s">
        <v>738</v>
      </c>
      <c r="C49" s="637"/>
      <c r="D49" s="550"/>
      <c r="E49" s="665">
        <v>1.5804533812326669</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5.95" customHeight="1">
      <c r="A52" s="667" t="s">
        <v>579</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2" customWidth="1"/>
    <col min="2" max="2" width="36.375" style="172" customWidth="1"/>
    <col min="3" max="5" width="14.625" style="172" customWidth="1"/>
    <col min="6" max="7" width="21.625" style="172" customWidth="1"/>
    <col min="8" max="8" width="14.625" style="172" customWidth="1"/>
    <col min="9" max="9" width="18.25" style="172" customWidth="1"/>
    <col min="10" max="10" width="19.625" style="172" customWidth="1"/>
    <col min="11" max="11" width="2" style="172" customWidth="1"/>
    <col min="12" max="22" width="14.625" style="172" customWidth="1"/>
    <col min="23" max="16365" width="9" style="172" customWidth="1"/>
  </cols>
  <sheetData>
    <row r="1" spans="1:22">
      <c r="A1" s="165" t="s">
        <v>426</v>
      </c>
      <c r="K1"/>
      <c r="L1"/>
    </row>
    <row r="2" spans="1:22">
      <c r="A2" s="693" t="s">
        <v>3</v>
      </c>
      <c r="B2" s="693"/>
      <c r="C2" s="693"/>
      <c r="D2" s="693"/>
      <c r="E2" s="693"/>
      <c r="F2" s="693"/>
      <c r="G2" s="693"/>
      <c r="H2" s="693"/>
      <c r="I2" s="693"/>
      <c r="J2" s="243" t="s">
        <v>641</v>
      </c>
      <c r="L2" s="16"/>
      <c r="M2" s="16"/>
      <c r="N2" s="16"/>
      <c r="O2" s="16"/>
      <c r="P2" s="16"/>
      <c r="Q2" s="16"/>
      <c r="R2" s="16"/>
      <c r="S2" s="16"/>
      <c r="T2" s="16"/>
      <c r="U2" s="16"/>
      <c r="V2" s="16"/>
    </row>
    <row r="3" spans="1:22" ht="14.25" thickBot="1">
      <c r="A3" s="166" t="s">
        <v>643</v>
      </c>
      <c r="B3" s="166"/>
      <c r="C3" s="134"/>
      <c r="E3" s="199"/>
      <c r="F3" s="197"/>
      <c r="G3" s="134" t="s">
        <v>633</v>
      </c>
      <c r="H3" s="229" t="s">
        <v>636</v>
      </c>
      <c r="I3" s="180">
        <v>1</v>
      </c>
      <c r="J3" s="172" t="s">
        <v>11</v>
      </c>
      <c r="K3" s="16"/>
      <c r="L3" s="16"/>
      <c r="M3" s="16"/>
      <c r="N3" s="16"/>
      <c r="O3" s="16"/>
      <c r="P3" s="16"/>
      <c r="Q3" s="16"/>
      <c r="R3" s="16"/>
      <c r="S3" s="16"/>
      <c r="T3" s="16"/>
      <c r="U3" s="16"/>
    </row>
    <row r="4" spans="1:22" ht="27" customHeight="1">
      <c r="A4" s="620" t="s">
        <v>428</v>
      </c>
      <c r="B4" s="711" t="s">
        <v>580</v>
      </c>
      <c r="C4" s="713" t="s">
        <v>677</v>
      </c>
      <c r="D4" s="714"/>
      <c r="E4" s="715"/>
      <c r="F4" s="713" t="s">
        <v>677</v>
      </c>
      <c r="G4" s="715"/>
      <c r="H4" s="711" t="s">
        <v>688</v>
      </c>
      <c r="I4" s="711" t="s">
        <v>689</v>
      </c>
      <c r="J4" s="708" t="s">
        <v>690</v>
      </c>
      <c r="L4" s="687" t="s">
        <v>691</v>
      </c>
      <c r="M4" s="688"/>
      <c r="N4" s="688"/>
      <c r="O4" s="688"/>
      <c r="P4" s="688"/>
      <c r="Q4" s="688"/>
      <c r="R4" s="688"/>
      <c r="S4" s="688"/>
      <c r="T4" s="688"/>
      <c r="U4" s="688"/>
      <c r="V4" s="710"/>
    </row>
    <row r="5" spans="1:22" ht="38.25" customHeight="1" thickBot="1">
      <c r="A5" s="624"/>
      <c r="B5" s="712"/>
      <c r="C5" s="181" t="s">
        <v>678</v>
      </c>
      <c r="D5" s="189" t="s">
        <v>679</v>
      </c>
      <c r="E5" s="200" t="s">
        <v>682</v>
      </c>
      <c r="F5" s="211" t="s">
        <v>685</v>
      </c>
      <c r="G5" s="211" t="s">
        <v>686</v>
      </c>
      <c r="H5" s="712"/>
      <c r="I5" s="712"/>
      <c r="J5" s="709"/>
      <c r="L5" s="252" t="s">
        <v>678</v>
      </c>
      <c r="M5" s="260" t="s">
        <v>692</v>
      </c>
      <c r="N5" s="260" t="s">
        <v>693</v>
      </c>
      <c r="O5" s="260" t="s">
        <v>694</v>
      </c>
      <c r="P5" s="260" t="s">
        <v>695</v>
      </c>
      <c r="Q5" s="260" t="s">
        <v>696</v>
      </c>
      <c r="R5" s="260" t="s">
        <v>697</v>
      </c>
      <c r="S5" s="260" t="s">
        <v>698</v>
      </c>
      <c r="T5" s="260" t="s">
        <v>699</v>
      </c>
      <c r="U5" s="260" t="s">
        <v>700</v>
      </c>
      <c r="V5" s="265" t="s">
        <v>701</v>
      </c>
    </row>
    <row r="6" spans="1:22" ht="15.95" customHeight="1">
      <c r="A6" s="32" t="s">
        <v>412</v>
      </c>
      <c r="B6" s="173" t="s">
        <v>655</v>
      </c>
      <c r="C6" s="182"/>
      <c r="D6" s="190"/>
      <c r="E6" s="201"/>
      <c r="F6" s="212"/>
      <c r="G6" s="201"/>
      <c r="H6" s="230"/>
      <c r="I6" s="238"/>
      <c r="J6" s="244"/>
      <c r="L6" s="253"/>
      <c r="M6" s="190"/>
      <c r="N6" s="190"/>
      <c r="O6" s="190"/>
      <c r="P6" s="190"/>
      <c r="Q6" s="190"/>
      <c r="R6" s="190"/>
      <c r="S6" s="190"/>
      <c r="T6" s="190"/>
      <c r="U6" s="190"/>
      <c r="V6" s="266"/>
    </row>
    <row r="7" spans="1:22" ht="15.95" customHeight="1">
      <c r="A7" s="33" t="s">
        <v>644</v>
      </c>
      <c r="B7" s="174" t="s">
        <v>656</v>
      </c>
      <c r="C7" s="183" t="s">
        <v>630</v>
      </c>
      <c r="D7" s="191" t="s">
        <v>630</v>
      </c>
      <c r="E7" s="202"/>
      <c r="F7" s="213"/>
      <c r="G7" s="221"/>
      <c r="H7" s="231" t="s">
        <v>630</v>
      </c>
      <c r="I7" s="231" t="s">
        <v>630</v>
      </c>
      <c r="J7" s="245" t="s">
        <v>630</v>
      </c>
      <c r="L7" s="254" t="s">
        <v>630</v>
      </c>
      <c r="M7" s="191" t="s">
        <v>630</v>
      </c>
      <c r="N7" s="191" t="s">
        <v>630</v>
      </c>
      <c r="O7" s="191" t="s">
        <v>630</v>
      </c>
      <c r="P7" s="191" t="s">
        <v>630</v>
      </c>
      <c r="Q7" s="191" t="s">
        <v>630</v>
      </c>
      <c r="R7" s="191" t="s">
        <v>630</v>
      </c>
      <c r="S7" s="191" t="s">
        <v>630</v>
      </c>
      <c r="T7" s="191" t="s">
        <v>630</v>
      </c>
      <c r="U7" s="191" t="s">
        <v>630</v>
      </c>
      <c r="V7" s="267" t="s">
        <v>630</v>
      </c>
    </row>
    <row r="8" spans="1:22" ht="15.95" customHeight="1">
      <c r="A8" s="33" t="s">
        <v>645</v>
      </c>
      <c r="B8" s="174" t="s">
        <v>657</v>
      </c>
      <c r="C8" s="183" t="s">
        <v>630</v>
      </c>
      <c r="D8" s="191" t="s">
        <v>630</v>
      </c>
      <c r="E8" s="202" t="s">
        <v>630</v>
      </c>
      <c r="F8" s="213"/>
      <c r="G8" s="221"/>
      <c r="H8" s="231" t="s">
        <v>630</v>
      </c>
      <c r="I8" s="231" t="s">
        <v>630</v>
      </c>
      <c r="J8" s="245" t="s">
        <v>630</v>
      </c>
      <c r="L8" s="254" t="s">
        <v>630</v>
      </c>
      <c r="M8" s="191" t="s">
        <v>630</v>
      </c>
      <c r="N8" s="191" t="s">
        <v>630</v>
      </c>
      <c r="O8" s="191" t="s">
        <v>630</v>
      </c>
      <c r="P8" s="191" t="s">
        <v>630</v>
      </c>
      <c r="Q8" s="191" t="s">
        <v>630</v>
      </c>
      <c r="R8" s="191" t="s">
        <v>630</v>
      </c>
      <c r="S8" s="191" t="s">
        <v>630</v>
      </c>
      <c r="T8" s="191" t="s">
        <v>630</v>
      </c>
      <c r="U8" s="191" t="s">
        <v>630</v>
      </c>
      <c r="V8" s="267" t="s">
        <v>630</v>
      </c>
    </row>
    <row r="9" spans="1:22" ht="15.95" customHeight="1">
      <c r="A9" s="33" t="s">
        <v>646</v>
      </c>
      <c r="B9" s="174" t="s">
        <v>658</v>
      </c>
      <c r="C9" s="183" t="s">
        <v>630</v>
      </c>
      <c r="D9" s="191" t="s">
        <v>630</v>
      </c>
      <c r="E9" s="202" t="s">
        <v>630</v>
      </c>
      <c r="F9" s="213"/>
      <c r="G9" s="221"/>
      <c r="H9" s="231" t="s">
        <v>630</v>
      </c>
      <c r="I9" s="231" t="s">
        <v>630</v>
      </c>
      <c r="J9" s="245" t="s">
        <v>630</v>
      </c>
      <c r="L9" s="254" t="s">
        <v>630</v>
      </c>
      <c r="M9" s="191" t="s">
        <v>630</v>
      </c>
      <c r="N9" s="191" t="s">
        <v>630</v>
      </c>
      <c r="O9" s="191" t="s">
        <v>630</v>
      </c>
      <c r="P9" s="191" t="s">
        <v>630</v>
      </c>
      <c r="Q9" s="191" t="s">
        <v>630</v>
      </c>
      <c r="R9" s="191" t="s">
        <v>630</v>
      </c>
      <c r="S9" s="191" t="s">
        <v>630</v>
      </c>
      <c r="T9" s="191" t="s">
        <v>630</v>
      </c>
      <c r="U9" s="191" t="s">
        <v>630</v>
      </c>
      <c r="V9" s="267" t="s">
        <v>630</v>
      </c>
    </row>
    <row r="10" spans="1:22" ht="15.95" customHeight="1">
      <c r="A10" s="33" t="s">
        <v>647</v>
      </c>
      <c r="B10" s="68" t="s">
        <v>659</v>
      </c>
      <c r="C10" s="183" t="s">
        <v>630</v>
      </c>
      <c r="D10" s="191"/>
      <c r="E10" s="202" t="s">
        <v>630</v>
      </c>
      <c r="F10" s="213"/>
      <c r="G10" s="221"/>
      <c r="H10" s="231" t="s">
        <v>630</v>
      </c>
      <c r="I10" s="231" t="s">
        <v>630</v>
      </c>
      <c r="J10" s="245" t="s">
        <v>630</v>
      </c>
      <c r="L10" s="254" t="s">
        <v>630</v>
      </c>
      <c r="M10" s="191" t="s">
        <v>630</v>
      </c>
      <c r="N10" s="191" t="s">
        <v>630</v>
      </c>
      <c r="O10" s="191" t="s">
        <v>630</v>
      </c>
      <c r="P10" s="191" t="s">
        <v>630</v>
      </c>
      <c r="Q10" s="191" t="s">
        <v>630</v>
      </c>
      <c r="R10" s="191" t="s">
        <v>630</v>
      </c>
      <c r="S10" s="191" t="s">
        <v>630</v>
      </c>
      <c r="T10" s="191" t="s">
        <v>630</v>
      </c>
      <c r="U10" s="191" t="s">
        <v>630</v>
      </c>
      <c r="V10" s="267" t="s">
        <v>630</v>
      </c>
    </row>
    <row r="11" spans="1:22" ht="15.95" customHeight="1">
      <c r="A11" s="33" t="s">
        <v>648</v>
      </c>
      <c r="B11" s="68" t="s">
        <v>660</v>
      </c>
      <c r="C11" s="183" t="s">
        <v>630</v>
      </c>
      <c r="D11" s="191" t="s">
        <v>630</v>
      </c>
      <c r="E11" s="202" t="s">
        <v>630</v>
      </c>
      <c r="F11" s="213"/>
      <c r="G11" s="221"/>
      <c r="H11" s="231" t="s">
        <v>630</v>
      </c>
      <c r="I11" s="231" t="s">
        <v>630</v>
      </c>
      <c r="J11" s="245" t="s">
        <v>630</v>
      </c>
      <c r="L11" s="254" t="s">
        <v>630</v>
      </c>
      <c r="M11" s="191" t="s">
        <v>630</v>
      </c>
      <c r="N11" s="191" t="s">
        <v>630</v>
      </c>
      <c r="O11" s="191" t="s">
        <v>630</v>
      </c>
      <c r="P11" s="191" t="s">
        <v>630</v>
      </c>
      <c r="Q11" s="191" t="s">
        <v>630</v>
      </c>
      <c r="R11" s="191" t="s">
        <v>630</v>
      </c>
      <c r="S11" s="191" t="s">
        <v>630</v>
      </c>
      <c r="T11" s="191" t="s">
        <v>630</v>
      </c>
      <c r="U11" s="191" t="s">
        <v>630</v>
      </c>
      <c r="V11" s="267" t="s">
        <v>630</v>
      </c>
    </row>
    <row r="12" spans="1:22" ht="15.95" customHeight="1">
      <c r="A12" s="33" t="s">
        <v>649</v>
      </c>
      <c r="B12" s="174" t="s">
        <v>661</v>
      </c>
      <c r="C12" s="183" t="s">
        <v>630</v>
      </c>
      <c r="D12" s="191" t="s">
        <v>630</v>
      </c>
      <c r="E12" s="202" t="s">
        <v>630</v>
      </c>
      <c r="F12" s="213"/>
      <c r="G12" s="221"/>
      <c r="H12" s="231" t="s">
        <v>630</v>
      </c>
      <c r="I12" s="231" t="s">
        <v>630</v>
      </c>
      <c r="J12" s="245" t="s">
        <v>630</v>
      </c>
      <c r="L12" s="254" t="s">
        <v>630</v>
      </c>
      <c r="M12" s="191" t="s">
        <v>630</v>
      </c>
      <c r="N12" s="191" t="s">
        <v>630</v>
      </c>
      <c r="O12" s="191" t="s">
        <v>630</v>
      </c>
      <c r="P12" s="191" t="s">
        <v>630</v>
      </c>
      <c r="Q12" s="191" t="s">
        <v>630</v>
      </c>
      <c r="R12" s="191" t="s">
        <v>630</v>
      </c>
      <c r="S12" s="191" t="s">
        <v>630</v>
      </c>
      <c r="T12" s="191" t="s">
        <v>630</v>
      </c>
      <c r="U12" s="191" t="s">
        <v>630</v>
      </c>
      <c r="V12" s="267" t="s">
        <v>630</v>
      </c>
    </row>
    <row r="13" spans="1:22" ht="15.95" customHeight="1">
      <c r="A13" s="33" t="s">
        <v>650</v>
      </c>
      <c r="B13" s="174" t="s">
        <v>662</v>
      </c>
      <c r="C13" s="183" t="s">
        <v>630</v>
      </c>
      <c r="D13" s="191" t="s">
        <v>630</v>
      </c>
      <c r="E13" s="202" t="s">
        <v>630</v>
      </c>
      <c r="F13" s="213"/>
      <c r="G13" s="221"/>
      <c r="H13" s="231" t="s">
        <v>630</v>
      </c>
      <c r="I13" s="231" t="s">
        <v>630</v>
      </c>
      <c r="J13" s="245" t="s">
        <v>630</v>
      </c>
      <c r="L13" s="254" t="s">
        <v>630</v>
      </c>
      <c r="M13" s="191" t="s">
        <v>630</v>
      </c>
      <c r="N13" s="191" t="s">
        <v>630</v>
      </c>
      <c r="O13" s="191" t="s">
        <v>630</v>
      </c>
      <c r="P13" s="191" t="s">
        <v>630</v>
      </c>
      <c r="Q13" s="191" t="s">
        <v>630</v>
      </c>
      <c r="R13" s="191" t="s">
        <v>630</v>
      </c>
      <c r="S13" s="191" t="s">
        <v>630</v>
      </c>
      <c r="T13" s="191" t="s">
        <v>630</v>
      </c>
      <c r="U13" s="191" t="s">
        <v>630</v>
      </c>
      <c r="V13" s="267" t="s">
        <v>630</v>
      </c>
    </row>
    <row r="14" spans="1:22" ht="15.95" customHeight="1">
      <c r="A14" s="167"/>
      <c r="B14" s="69" t="s">
        <v>663</v>
      </c>
      <c r="C14" s="184" t="str">
        <f t="shared" ref="C14:G14" si="0">IF(COUNT(C7:C13)&gt;0,SUM(C7:C13),"")</f>
        <v/>
      </c>
      <c r="D14" s="192" t="str">
        <f t="shared" si="0"/>
        <v/>
      </c>
      <c r="E14" s="203" t="str">
        <f t="shared" si="0"/>
        <v/>
      </c>
      <c r="F14" s="214" t="str">
        <f t="shared" si="0"/>
        <v/>
      </c>
      <c r="G14" s="222" t="str">
        <f t="shared" si="0"/>
        <v/>
      </c>
      <c r="H14" s="231" t="s">
        <v>630</v>
      </c>
      <c r="I14" s="231" t="s">
        <v>630</v>
      </c>
      <c r="J14" s="245" t="s">
        <v>630</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5" customHeight="1">
      <c r="A15" s="35" t="s">
        <v>411</v>
      </c>
      <c r="B15" s="67" t="s">
        <v>664</v>
      </c>
      <c r="C15" s="185"/>
      <c r="D15" s="193"/>
      <c r="E15" s="204"/>
      <c r="F15" s="215"/>
      <c r="G15" s="223"/>
      <c r="H15" s="232"/>
      <c r="I15" s="239"/>
      <c r="J15" s="246"/>
      <c r="L15" s="256"/>
      <c r="M15" s="262"/>
      <c r="N15" s="262"/>
      <c r="O15" s="262"/>
      <c r="P15" s="262"/>
      <c r="Q15" s="262"/>
      <c r="R15" s="262"/>
      <c r="S15" s="262"/>
      <c r="T15" s="262"/>
      <c r="U15" s="262"/>
      <c r="V15" s="269"/>
    </row>
    <row r="16" spans="1:22" ht="15.95" customHeight="1">
      <c r="A16" s="33" t="s">
        <v>644</v>
      </c>
      <c r="B16" s="174" t="s">
        <v>665</v>
      </c>
      <c r="C16" s="183" t="s">
        <v>630</v>
      </c>
      <c r="D16" s="191" t="s">
        <v>630</v>
      </c>
      <c r="E16" s="202" t="s">
        <v>630</v>
      </c>
      <c r="F16" s="213"/>
      <c r="G16" s="221"/>
      <c r="H16" s="231" t="s">
        <v>630</v>
      </c>
      <c r="I16" s="231" t="s">
        <v>630</v>
      </c>
      <c r="J16" s="245" t="s">
        <v>630</v>
      </c>
      <c r="L16" s="254" t="s">
        <v>630</v>
      </c>
      <c r="M16" s="191" t="s">
        <v>630</v>
      </c>
      <c r="N16" s="191" t="s">
        <v>630</v>
      </c>
      <c r="O16" s="191" t="s">
        <v>630</v>
      </c>
      <c r="P16" s="191" t="s">
        <v>630</v>
      </c>
      <c r="Q16" s="191"/>
      <c r="R16" s="191" t="s">
        <v>630</v>
      </c>
      <c r="S16" s="191" t="s">
        <v>630</v>
      </c>
      <c r="T16" s="191" t="s">
        <v>630</v>
      </c>
      <c r="U16" s="191" t="s">
        <v>630</v>
      </c>
      <c r="V16" s="267" t="s">
        <v>630</v>
      </c>
    </row>
    <row r="17" spans="1:22" ht="15.95" customHeight="1">
      <c r="A17" s="33" t="s">
        <v>645</v>
      </c>
      <c r="B17" s="174" t="s">
        <v>666</v>
      </c>
      <c r="C17" s="183" t="s">
        <v>630</v>
      </c>
      <c r="D17" s="191" t="s">
        <v>630</v>
      </c>
      <c r="E17" s="202" t="s">
        <v>630</v>
      </c>
      <c r="F17" s="213"/>
      <c r="G17" s="221"/>
      <c r="H17" s="231" t="s">
        <v>630</v>
      </c>
      <c r="I17" s="231" t="s">
        <v>630</v>
      </c>
      <c r="J17" s="245" t="s">
        <v>630</v>
      </c>
      <c r="L17" s="254" t="s">
        <v>630</v>
      </c>
      <c r="M17" s="191" t="s">
        <v>630</v>
      </c>
      <c r="N17" s="191" t="s">
        <v>630</v>
      </c>
      <c r="O17" s="191" t="s">
        <v>630</v>
      </c>
      <c r="P17" s="191" t="s">
        <v>630</v>
      </c>
      <c r="Q17" s="191" t="s">
        <v>630</v>
      </c>
      <c r="R17" s="191" t="s">
        <v>630</v>
      </c>
      <c r="S17" s="191" t="s">
        <v>630</v>
      </c>
      <c r="T17" s="191" t="s">
        <v>630</v>
      </c>
      <c r="U17" s="191" t="s">
        <v>630</v>
      </c>
      <c r="V17" s="267" t="s">
        <v>630</v>
      </c>
    </row>
    <row r="18" spans="1:22" ht="15.95" customHeight="1">
      <c r="A18" s="33" t="s">
        <v>646</v>
      </c>
      <c r="B18" s="174" t="s">
        <v>667</v>
      </c>
      <c r="C18" s="183" t="s">
        <v>630</v>
      </c>
      <c r="D18" s="191" t="s">
        <v>630</v>
      </c>
      <c r="E18" s="202" t="s">
        <v>630</v>
      </c>
      <c r="F18" s="213"/>
      <c r="G18" s="221"/>
      <c r="H18" s="231" t="s">
        <v>630</v>
      </c>
      <c r="I18" s="231" t="s">
        <v>630</v>
      </c>
      <c r="J18" s="245" t="s">
        <v>630</v>
      </c>
      <c r="L18" s="254" t="s">
        <v>630</v>
      </c>
      <c r="M18" s="191" t="s">
        <v>630</v>
      </c>
      <c r="N18" s="191" t="s">
        <v>630</v>
      </c>
      <c r="O18" s="191" t="s">
        <v>630</v>
      </c>
      <c r="P18" s="191" t="s">
        <v>630</v>
      </c>
      <c r="Q18" s="191" t="s">
        <v>630</v>
      </c>
      <c r="R18" s="191" t="s">
        <v>630</v>
      </c>
      <c r="S18" s="191" t="s">
        <v>630</v>
      </c>
      <c r="T18" s="191" t="s">
        <v>630</v>
      </c>
      <c r="U18" s="191" t="s">
        <v>630</v>
      </c>
      <c r="V18" s="267" t="s">
        <v>630</v>
      </c>
    </row>
    <row r="19" spans="1:22" ht="15.95" customHeight="1">
      <c r="A19" s="33" t="s">
        <v>647</v>
      </c>
      <c r="B19" s="68" t="s">
        <v>668</v>
      </c>
      <c r="C19" s="183" t="s">
        <v>630</v>
      </c>
      <c r="D19" s="191" t="s">
        <v>630</v>
      </c>
      <c r="E19" s="202" t="s">
        <v>630</v>
      </c>
      <c r="F19" s="213"/>
      <c r="G19" s="221"/>
      <c r="H19" s="231" t="s">
        <v>630</v>
      </c>
      <c r="I19" s="231" t="s">
        <v>630</v>
      </c>
      <c r="J19" s="245" t="s">
        <v>630</v>
      </c>
      <c r="L19" s="254" t="s">
        <v>630</v>
      </c>
      <c r="M19" s="191" t="s">
        <v>630</v>
      </c>
      <c r="N19" s="191" t="s">
        <v>630</v>
      </c>
      <c r="O19" s="191" t="s">
        <v>630</v>
      </c>
      <c r="P19" s="191" t="s">
        <v>630</v>
      </c>
      <c r="Q19" s="191" t="s">
        <v>630</v>
      </c>
      <c r="R19" s="191" t="s">
        <v>630</v>
      </c>
      <c r="S19" s="191" t="s">
        <v>630</v>
      </c>
      <c r="T19" s="191" t="s">
        <v>630</v>
      </c>
      <c r="U19" s="191" t="s">
        <v>630</v>
      </c>
      <c r="V19" s="267" t="s">
        <v>630</v>
      </c>
    </row>
    <row r="20" spans="1:22" ht="15.95" customHeight="1">
      <c r="A20" s="168" t="s">
        <v>648</v>
      </c>
      <c r="B20" s="175" t="s">
        <v>669</v>
      </c>
      <c r="C20" s="183" t="s">
        <v>630</v>
      </c>
      <c r="D20" s="191" t="s">
        <v>630</v>
      </c>
      <c r="E20" s="202" t="s">
        <v>630</v>
      </c>
      <c r="F20" s="213"/>
      <c r="G20" s="221"/>
      <c r="H20" s="231" t="s">
        <v>630</v>
      </c>
      <c r="I20" s="231" t="s">
        <v>630</v>
      </c>
      <c r="J20" s="245" t="s">
        <v>630</v>
      </c>
      <c r="L20" s="254" t="s">
        <v>630</v>
      </c>
      <c r="M20" s="191" t="s">
        <v>630</v>
      </c>
      <c r="N20" s="191" t="s">
        <v>630</v>
      </c>
      <c r="O20" s="191" t="s">
        <v>630</v>
      </c>
      <c r="P20" s="191" t="s">
        <v>630</v>
      </c>
      <c r="Q20" s="191" t="s">
        <v>630</v>
      </c>
      <c r="R20" s="191" t="s">
        <v>630</v>
      </c>
      <c r="S20" s="191" t="s">
        <v>630</v>
      </c>
      <c r="T20" s="191" t="s">
        <v>630</v>
      </c>
      <c r="U20" s="191" t="s">
        <v>630</v>
      </c>
      <c r="V20" s="267" t="s">
        <v>630</v>
      </c>
    </row>
    <row r="21" spans="1:22" ht="15.95" customHeight="1">
      <c r="A21" s="168" t="s">
        <v>649</v>
      </c>
      <c r="B21" s="175" t="s">
        <v>662</v>
      </c>
      <c r="C21" s="183" t="s">
        <v>630</v>
      </c>
      <c r="D21" s="191" t="s">
        <v>630</v>
      </c>
      <c r="E21" s="202" t="s">
        <v>630</v>
      </c>
      <c r="F21" s="213"/>
      <c r="G21" s="221"/>
      <c r="H21" s="231" t="s">
        <v>630</v>
      </c>
      <c r="I21" s="231" t="s">
        <v>630</v>
      </c>
      <c r="J21" s="245" t="s">
        <v>630</v>
      </c>
      <c r="L21" s="254" t="s">
        <v>630</v>
      </c>
      <c r="M21" s="191" t="s">
        <v>630</v>
      </c>
      <c r="N21" s="191" t="s">
        <v>630</v>
      </c>
      <c r="O21" s="191" t="s">
        <v>630</v>
      </c>
      <c r="P21" s="191" t="s">
        <v>630</v>
      </c>
      <c r="Q21" s="191" t="s">
        <v>630</v>
      </c>
      <c r="R21" s="191" t="s">
        <v>630</v>
      </c>
      <c r="S21" s="191" t="s">
        <v>630</v>
      </c>
      <c r="T21" s="191" t="s">
        <v>630</v>
      </c>
      <c r="U21" s="191" t="s">
        <v>630</v>
      </c>
      <c r="V21" s="267" t="s">
        <v>630</v>
      </c>
    </row>
    <row r="22" spans="1:22" ht="15.95" customHeight="1">
      <c r="A22" s="169"/>
      <c r="B22" s="176" t="s">
        <v>663</v>
      </c>
      <c r="C22" s="184" t="str">
        <f t="shared" ref="C22:G22" si="2">IF(COUNT(C16:C21)&gt;0,SUM(C16:C21),"")</f>
        <v/>
      </c>
      <c r="D22" s="192" t="str">
        <f t="shared" si="2"/>
        <v/>
      </c>
      <c r="E22" s="203" t="str">
        <f t="shared" si="2"/>
        <v/>
      </c>
      <c r="F22" s="214" t="str">
        <f t="shared" si="2"/>
        <v/>
      </c>
      <c r="G22" s="222" t="str">
        <f t="shared" si="2"/>
        <v/>
      </c>
      <c r="H22" s="233" t="s">
        <v>630</v>
      </c>
      <c r="I22" s="233" t="s">
        <v>630</v>
      </c>
      <c r="J22" s="247" t="s">
        <v>630</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5" customHeight="1">
      <c r="A23" s="31" t="s">
        <v>651</v>
      </c>
      <c r="B23" s="64" t="s">
        <v>670</v>
      </c>
      <c r="C23" s="186"/>
      <c r="D23" s="194"/>
      <c r="E23" s="205"/>
      <c r="F23" s="216"/>
      <c r="G23" s="224"/>
      <c r="H23" s="234" t="s">
        <v>630</v>
      </c>
      <c r="I23" s="234" t="s">
        <v>630</v>
      </c>
      <c r="J23" s="248" t="s">
        <v>630</v>
      </c>
      <c r="L23" s="257"/>
      <c r="M23" s="194"/>
      <c r="N23" s="194"/>
      <c r="O23" s="194"/>
      <c r="P23" s="194"/>
      <c r="Q23" s="194"/>
      <c r="R23" s="194"/>
      <c r="S23" s="194"/>
      <c r="T23" s="194"/>
      <c r="U23" s="194"/>
      <c r="V23" s="270"/>
    </row>
    <row r="24" spans="1:22" ht="15.95" customHeight="1">
      <c r="A24" s="170" t="s">
        <v>435</v>
      </c>
      <c r="B24" s="177" t="s">
        <v>671</v>
      </c>
      <c r="C24" s="186" t="s">
        <v>630</v>
      </c>
      <c r="D24" s="194" t="s">
        <v>630</v>
      </c>
      <c r="E24" s="205" t="s">
        <v>630</v>
      </c>
      <c r="F24" s="216"/>
      <c r="G24" s="224"/>
      <c r="H24" s="234" t="s">
        <v>630</v>
      </c>
      <c r="I24" s="234" t="s">
        <v>630</v>
      </c>
      <c r="J24" s="248" t="s">
        <v>630</v>
      </c>
      <c r="L24" s="257"/>
      <c r="M24" s="194"/>
      <c r="N24" s="194"/>
      <c r="O24" s="194"/>
      <c r="P24" s="194"/>
      <c r="Q24" s="194"/>
      <c r="R24" s="194"/>
      <c r="S24" s="194"/>
      <c r="T24" s="194"/>
      <c r="U24" s="194"/>
      <c r="V24" s="270"/>
    </row>
    <row r="25" spans="1:22" ht="15.95" customHeight="1">
      <c r="A25" s="170" t="s">
        <v>436</v>
      </c>
      <c r="B25" s="178" t="s">
        <v>672</v>
      </c>
      <c r="C25" s="186" t="s">
        <v>630</v>
      </c>
      <c r="D25" s="194" t="s">
        <v>630</v>
      </c>
      <c r="E25" s="205"/>
      <c r="F25" s="216"/>
      <c r="G25" s="224"/>
      <c r="H25" s="234" t="s">
        <v>630</v>
      </c>
      <c r="I25" s="234" t="s">
        <v>630</v>
      </c>
      <c r="J25" s="248" t="s">
        <v>630</v>
      </c>
      <c r="L25" s="257"/>
      <c r="M25" s="194"/>
      <c r="N25" s="194"/>
      <c r="O25" s="194"/>
      <c r="P25" s="194"/>
      <c r="Q25" s="194"/>
      <c r="R25" s="194"/>
      <c r="S25" s="194"/>
      <c r="T25" s="194"/>
      <c r="U25" s="194"/>
      <c r="V25" s="270"/>
    </row>
    <row r="26" spans="1:22" ht="15.95" customHeight="1" thickBot="1">
      <c r="A26" s="170" t="s">
        <v>652</v>
      </c>
      <c r="B26" s="178" t="s">
        <v>673</v>
      </c>
      <c r="C26" s="186" t="s">
        <v>630</v>
      </c>
      <c r="D26" s="194" t="s">
        <v>630</v>
      </c>
      <c r="E26" s="206" t="s">
        <v>630</v>
      </c>
      <c r="F26" s="216"/>
      <c r="G26" s="224"/>
      <c r="H26" s="234" t="s">
        <v>630</v>
      </c>
      <c r="I26" s="234" t="s">
        <v>630</v>
      </c>
      <c r="J26" s="248" t="s">
        <v>630</v>
      </c>
      <c r="L26" s="258"/>
      <c r="M26" s="263"/>
      <c r="N26" s="264"/>
      <c r="O26" s="264"/>
      <c r="P26" s="264"/>
      <c r="Q26" s="264"/>
      <c r="R26" s="264"/>
      <c r="S26" s="264"/>
      <c r="T26" s="264"/>
      <c r="U26" s="264"/>
      <c r="V26" s="271"/>
    </row>
    <row r="27" spans="1:22" ht="27">
      <c r="A27" s="170" t="s">
        <v>653</v>
      </c>
      <c r="B27" s="177" t="s">
        <v>674</v>
      </c>
      <c r="C27" s="694" t="str">
        <f>IF(COUNT(F27:G27)&gt;0,SUM(F27:G27),"")</f>
        <v/>
      </c>
      <c r="D27" s="695"/>
      <c r="E27" s="696"/>
      <c r="F27" s="217"/>
      <c r="G27" s="225"/>
      <c r="H27" s="235" t="s">
        <v>630</v>
      </c>
      <c r="I27" s="235" t="s">
        <v>630</v>
      </c>
      <c r="J27" s="249" t="s">
        <v>630</v>
      </c>
      <c r="L27" s="697"/>
      <c r="M27" s="698"/>
      <c r="N27" s="698"/>
      <c r="O27" s="698"/>
      <c r="P27" s="698"/>
      <c r="Q27" s="698"/>
      <c r="R27" s="698"/>
      <c r="S27" s="698"/>
      <c r="T27" s="698"/>
      <c r="U27" s="698"/>
      <c r="V27" s="699"/>
    </row>
    <row r="28" spans="1:22" ht="15.95" customHeight="1">
      <c r="A28" s="706" t="s">
        <v>654</v>
      </c>
      <c r="B28" s="707"/>
      <c r="C28" s="187"/>
      <c r="D28" s="195"/>
      <c r="E28" s="207"/>
      <c r="F28" s="187"/>
      <c r="G28" s="207"/>
      <c r="H28" s="236"/>
      <c r="I28" s="240"/>
      <c r="J28" s="250"/>
      <c r="L28" s="700"/>
      <c r="M28" s="701"/>
      <c r="N28" s="701"/>
      <c r="O28" s="701"/>
      <c r="P28" s="701"/>
      <c r="Q28" s="701"/>
      <c r="R28" s="701"/>
      <c r="S28" s="701"/>
      <c r="T28" s="701"/>
      <c r="U28" s="701"/>
      <c r="V28" s="702"/>
    </row>
    <row r="29" spans="1:22" ht="15.95" customHeight="1" thickBot="1">
      <c r="A29" s="171"/>
      <c r="B29" s="179" t="s">
        <v>675</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4.25" thickBot="1">
      <c r="D31" s="197"/>
      <c r="E31" s="197"/>
      <c r="F31" s="197"/>
      <c r="G31" s="197"/>
      <c r="H31" s="197"/>
      <c r="I31" s="241"/>
      <c r="J31" s="16"/>
      <c r="L31" s="16"/>
      <c r="M31" s="16"/>
      <c r="N31" s="16"/>
      <c r="O31" s="16"/>
      <c r="P31" s="16"/>
      <c r="Q31" s="16"/>
      <c r="R31" s="16"/>
      <c r="S31" s="16"/>
      <c r="T31" s="16"/>
      <c r="U31" s="16"/>
      <c r="V31" s="16"/>
    </row>
    <row r="32" spans="1:22" ht="13.5" customHeight="1">
      <c r="B32" s="685" t="s">
        <v>676</v>
      </c>
      <c r="C32" s="686"/>
      <c r="D32" s="687"/>
      <c r="E32" s="688"/>
      <c r="F32" s="218" t="s">
        <v>40</v>
      </c>
      <c r="G32" s="226" t="s">
        <v>687</v>
      </c>
      <c r="J32" s="16"/>
      <c r="L32" s="16"/>
      <c r="M32" s="16"/>
      <c r="N32" s="16"/>
      <c r="O32" s="16"/>
      <c r="P32" s="16"/>
      <c r="Q32" s="16"/>
      <c r="R32" s="16"/>
      <c r="S32" s="16"/>
      <c r="T32" s="16"/>
      <c r="U32" s="16"/>
      <c r="V32" s="16"/>
    </row>
    <row r="33" spans="1:22">
      <c r="D33" s="689" t="s">
        <v>680</v>
      </c>
      <c r="E33" s="209" t="s">
        <v>683</v>
      </c>
      <c r="F33" s="219" t="s">
        <v>630</v>
      </c>
      <c r="G33" s="227" t="s">
        <v>630</v>
      </c>
      <c r="J33" s="16"/>
      <c r="L33" s="16"/>
      <c r="M33" s="16"/>
      <c r="N33" s="16"/>
      <c r="O33" s="16"/>
      <c r="P33" s="16"/>
      <c r="Q33" s="16"/>
      <c r="R33" s="16"/>
      <c r="S33" s="16"/>
      <c r="T33" s="16"/>
      <c r="U33" s="16"/>
      <c r="V33" s="16"/>
    </row>
    <row r="34" spans="1:22">
      <c r="D34" s="689"/>
      <c r="E34" s="209" t="s">
        <v>684</v>
      </c>
      <c r="F34" s="219"/>
      <c r="G34" s="227"/>
      <c r="J34" s="16"/>
      <c r="L34" s="16"/>
      <c r="M34" s="16"/>
      <c r="N34" s="16"/>
      <c r="O34" s="16"/>
      <c r="P34" s="16"/>
    </row>
    <row r="35" spans="1:22" ht="13.5" customHeight="1">
      <c r="B35" s="690"/>
      <c r="C35" s="691"/>
      <c r="D35" s="689" t="s">
        <v>681</v>
      </c>
      <c r="E35" s="209" t="s">
        <v>684</v>
      </c>
      <c r="F35" s="219" t="s">
        <v>630</v>
      </c>
      <c r="G35" s="227" t="s">
        <v>630</v>
      </c>
      <c r="J35" s="16"/>
      <c r="L35" s="259"/>
      <c r="M35" s="259"/>
      <c r="N35" s="259"/>
      <c r="O35" s="259"/>
      <c r="P35" s="259"/>
    </row>
    <row r="36" spans="1:22" ht="14.25" thickBot="1">
      <c r="D36" s="692"/>
      <c r="E36" s="210" t="s">
        <v>683</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8.95" customHeight="1">
      <c r="A38" s="667" t="s">
        <v>579</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59" customWidth="1"/>
    <col min="2" max="2" width="28.5" style="59" customWidth="1"/>
    <col min="3" max="3" width="14.375" style="59" customWidth="1"/>
    <col min="4" max="4" width="37.125" style="59" bestFit="1" customWidth="1"/>
    <col min="5" max="13" width="14.625" style="59" customWidth="1"/>
    <col min="14" max="15" width="9" style="26" customWidth="1"/>
    <col min="16" max="249" width="9" style="59" customWidth="1"/>
    <col min="250" max="250" width="28.5" style="59" customWidth="1"/>
    <col min="251" max="251" width="12.625" style="59" customWidth="1"/>
    <col min="252" max="252" width="37.125" style="59" customWidth="1"/>
    <col min="253" max="263" width="14.625" style="59" customWidth="1"/>
    <col min="264" max="505" width="9" style="59" customWidth="1"/>
    <col min="506" max="506" width="28.5" style="59" customWidth="1"/>
    <col min="507" max="507" width="12.625" style="59" customWidth="1"/>
    <col min="508" max="508" width="37.125" style="59" customWidth="1"/>
    <col min="509" max="519" width="14.625" style="59" customWidth="1"/>
    <col min="520" max="761" width="9" style="59" customWidth="1"/>
    <col min="762" max="762" width="28.5" style="59" customWidth="1"/>
    <col min="763" max="763" width="12.625" style="59" customWidth="1"/>
    <col min="764" max="764" width="37.125" style="59" customWidth="1"/>
    <col min="765" max="775" width="14.625" style="59" customWidth="1"/>
    <col min="776" max="1017" width="9" style="59" customWidth="1"/>
    <col min="1018" max="1018" width="28.5" style="59" customWidth="1"/>
    <col min="1019" max="1019" width="12.625" style="59" customWidth="1"/>
    <col min="1020" max="1020" width="37.125" style="59" customWidth="1"/>
    <col min="1021" max="1031" width="14.625" style="59" customWidth="1"/>
    <col min="1032" max="1273" width="9" style="59" customWidth="1"/>
    <col min="1274" max="1274" width="28.5" style="59" customWidth="1"/>
    <col min="1275" max="1275" width="12.625" style="59" customWidth="1"/>
    <col min="1276" max="1276" width="37.125" style="59" customWidth="1"/>
    <col min="1277" max="1287" width="14.625" style="59" customWidth="1"/>
    <col min="1288" max="1529" width="9" style="59" customWidth="1"/>
    <col min="1530" max="1530" width="28.5" style="59" customWidth="1"/>
    <col min="1531" max="1531" width="12.625" style="59" customWidth="1"/>
    <col min="1532" max="1532" width="37.125" style="59" customWidth="1"/>
    <col min="1533" max="1543" width="14.625" style="59" customWidth="1"/>
    <col min="1544" max="1785" width="9" style="59" customWidth="1"/>
    <col min="1786" max="1786" width="28.5" style="59" customWidth="1"/>
    <col min="1787" max="1787" width="12.625" style="59" customWidth="1"/>
    <col min="1788" max="1788" width="37.125" style="59" customWidth="1"/>
    <col min="1789" max="1799" width="14.625" style="59" customWidth="1"/>
    <col min="1800" max="2041" width="9" style="59" customWidth="1"/>
    <col min="2042" max="2042" width="28.5" style="59" customWidth="1"/>
    <col min="2043" max="2043" width="12.625" style="59" customWidth="1"/>
    <col min="2044" max="2044" width="37.125" style="59" customWidth="1"/>
    <col min="2045" max="2055" width="14.625" style="59" customWidth="1"/>
    <col min="2056" max="2297" width="9" style="59" customWidth="1"/>
    <col min="2298" max="2298" width="28.5" style="59" customWidth="1"/>
    <col min="2299" max="2299" width="12.625" style="59" customWidth="1"/>
    <col min="2300" max="2300" width="37.125" style="59" customWidth="1"/>
    <col min="2301" max="2311" width="14.625" style="59" customWidth="1"/>
    <col min="2312" max="2553" width="9" style="59" customWidth="1"/>
    <col min="2554" max="2554" width="28.5" style="59" customWidth="1"/>
    <col min="2555" max="2555" width="12.625" style="59" customWidth="1"/>
    <col min="2556" max="2556" width="37.125" style="59" customWidth="1"/>
    <col min="2557" max="2567" width="14.625" style="59" customWidth="1"/>
    <col min="2568" max="2809" width="9" style="59" customWidth="1"/>
    <col min="2810" max="2810" width="28.5" style="59" customWidth="1"/>
    <col min="2811" max="2811" width="12.625" style="59" customWidth="1"/>
    <col min="2812" max="2812" width="37.125" style="59" customWidth="1"/>
    <col min="2813" max="2823" width="14.625" style="59" customWidth="1"/>
    <col min="2824" max="3065" width="9" style="59" customWidth="1"/>
    <col min="3066" max="3066" width="28.5" style="59" customWidth="1"/>
    <col min="3067" max="3067" width="12.625" style="59" customWidth="1"/>
    <col min="3068" max="3068" width="37.125" style="59" customWidth="1"/>
    <col min="3069" max="3079" width="14.625" style="59" customWidth="1"/>
    <col min="3080" max="3321" width="9" style="59" customWidth="1"/>
    <col min="3322" max="3322" width="28.5" style="59" customWidth="1"/>
    <col min="3323" max="3323" width="12.625" style="59" customWidth="1"/>
    <col min="3324" max="3324" width="37.125" style="59" customWidth="1"/>
    <col min="3325" max="3335" width="14.625" style="59" customWidth="1"/>
    <col min="3336" max="3577" width="9" style="59" customWidth="1"/>
    <col min="3578" max="3578" width="28.5" style="59" customWidth="1"/>
    <col min="3579" max="3579" width="12.625" style="59" customWidth="1"/>
    <col min="3580" max="3580" width="37.125" style="59" customWidth="1"/>
    <col min="3581" max="3591" width="14.625" style="59" customWidth="1"/>
    <col min="3592" max="3833" width="9" style="59" customWidth="1"/>
    <col min="3834" max="3834" width="28.5" style="59" customWidth="1"/>
    <col min="3835" max="3835" width="12.625" style="59" customWidth="1"/>
    <col min="3836" max="3836" width="37.125" style="59" customWidth="1"/>
    <col min="3837" max="3847" width="14.625" style="59" customWidth="1"/>
    <col min="3848" max="4089" width="9" style="59" customWidth="1"/>
    <col min="4090" max="4090" width="28.5" style="59" customWidth="1"/>
    <col min="4091" max="4091" width="12.625" style="59" customWidth="1"/>
    <col min="4092" max="4092" width="37.125" style="59" customWidth="1"/>
    <col min="4093" max="4103" width="14.625" style="59" customWidth="1"/>
    <col min="4104" max="4345" width="9" style="59" customWidth="1"/>
    <col min="4346" max="4346" width="28.5" style="59" customWidth="1"/>
    <col min="4347" max="4347" width="12.625" style="59" customWidth="1"/>
    <col min="4348" max="4348" width="37.125" style="59" customWidth="1"/>
    <col min="4349" max="4359" width="14.625" style="59" customWidth="1"/>
    <col min="4360" max="4601" width="9" style="59" customWidth="1"/>
    <col min="4602" max="4602" width="28.5" style="59" customWidth="1"/>
    <col min="4603" max="4603" width="12.625" style="59" customWidth="1"/>
    <col min="4604" max="4604" width="37.125" style="59" customWidth="1"/>
    <col min="4605" max="4615" width="14.625" style="59" customWidth="1"/>
    <col min="4616" max="4857" width="9" style="59" customWidth="1"/>
    <col min="4858" max="4858" width="28.5" style="59" customWidth="1"/>
    <col min="4859" max="4859" width="12.625" style="59" customWidth="1"/>
    <col min="4860" max="4860" width="37.125" style="59" customWidth="1"/>
    <col min="4861" max="4871" width="14.625" style="59" customWidth="1"/>
    <col min="4872" max="5113" width="9" style="59" customWidth="1"/>
    <col min="5114" max="5114" width="28.5" style="59" customWidth="1"/>
    <col min="5115" max="5115" width="12.625" style="59" customWidth="1"/>
    <col min="5116" max="5116" width="37.125" style="59" customWidth="1"/>
    <col min="5117" max="5127" width="14.625" style="59" customWidth="1"/>
    <col min="5128" max="5369" width="9" style="59" customWidth="1"/>
    <col min="5370" max="5370" width="28.5" style="59" customWidth="1"/>
    <col min="5371" max="5371" width="12.625" style="59" customWidth="1"/>
    <col min="5372" max="5372" width="37.125" style="59" customWidth="1"/>
    <col min="5373" max="5383" width="14.625" style="59" customWidth="1"/>
    <col min="5384" max="5625" width="9" style="59" customWidth="1"/>
    <col min="5626" max="5626" width="28.5" style="59" customWidth="1"/>
    <col min="5627" max="5627" width="12.625" style="59" customWidth="1"/>
    <col min="5628" max="5628" width="37.125" style="59" customWidth="1"/>
    <col min="5629" max="5639" width="14.625" style="59" customWidth="1"/>
    <col min="5640" max="5881" width="9" style="59" customWidth="1"/>
    <col min="5882" max="5882" width="28.5" style="59" customWidth="1"/>
    <col min="5883" max="5883" width="12.625" style="59" customWidth="1"/>
    <col min="5884" max="5884" width="37.125" style="59" customWidth="1"/>
    <col min="5885" max="5895" width="14.625" style="59" customWidth="1"/>
    <col min="5896" max="6137" width="9" style="59" customWidth="1"/>
    <col min="6138" max="6138" width="28.5" style="59" customWidth="1"/>
    <col min="6139" max="6139" width="12.625" style="59" customWidth="1"/>
    <col min="6140" max="6140" width="37.125" style="59" customWidth="1"/>
    <col min="6141" max="6151" width="14.625" style="59" customWidth="1"/>
    <col min="6152" max="6393" width="9" style="59" customWidth="1"/>
    <col min="6394" max="6394" width="28.5" style="59" customWidth="1"/>
    <col min="6395" max="6395" width="12.625" style="59" customWidth="1"/>
    <col min="6396" max="6396" width="37.125" style="59" customWidth="1"/>
    <col min="6397" max="6407" width="14.625" style="59" customWidth="1"/>
    <col min="6408" max="6649" width="9" style="59" customWidth="1"/>
    <col min="6650" max="6650" width="28.5" style="59" customWidth="1"/>
    <col min="6651" max="6651" width="12.625" style="59" customWidth="1"/>
    <col min="6652" max="6652" width="37.125" style="59" customWidth="1"/>
    <col min="6653" max="6663" width="14.625" style="59" customWidth="1"/>
    <col min="6664" max="6905" width="9" style="59" customWidth="1"/>
    <col min="6906" max="6906" width="28.5" style="59" customWidth="1"/>
    <col min="6907" max="6907" width="12.625" style="59" customWidth="1"/>
    <col min="6908" max="6908" width="37.125" style="59" customWidth="1"/>
    <col min="6909" max="6919" width="14.625" style="59" customWidth="1"/>
    <col min="6920" max="7161" width="9" style="59" customWidth="1"/>
    <col min="7162" max="7162" width="28.5" style="59" customWidth="1"/>
    <col min="7163" max="7163" width="12.625" style="59" customWidth="1"/>
    <col min="7164" max="7164" width="37.125" style="59" customWidth="1"/>
    <col min="7165" max="7175" width="14.625" style="59" customWidth="1"/>
    <col min="7176" max="7417" width="9" style="59" customWidth="1"/>
    <col min="7418" max="7418" width="28.5" style="59" customWidth="1"/>
    <col min="7419" max="7419" width="12.625" style="59" customWidth="1"/>
    <col min="7420" max="7420" width="37.125" style="59" customWidth="1"/>
    <col min="7421" max="7431" width="14.625" style="59" customWidth="1"/>
    <col min="7432" max="7673" width="9" style="59" customWidth="1"/>
    <col min="7674" max="7674" width="28.5" style="59" customWidth="1"/>
    <col min="7675" max="7675" width="12.625" style="59" customWidth="1"/>
    <col min="7676" max="7676" width="37.125" style="59" customWidth="1"/>
    <col min="7677" max="7687" width="14.625" style="59" customWidth="1"/>
    <col min="7688" max="7929" width="9" style="59" customWidth="1"/>
    <col min="7930" max="7930" width="28.5" style="59" customWidth="1"/>
    <col min="7931" max="7931" width="12.625" style="59" customWidth="1"/>
    <col min="7932" max="7932" width="37.125" style="59" customWidth="1"/>
    <col min="7933" max="7943" width="14.625" style="59" customWidth="1"/>
    <col min="7944" max="8185" width="9" style="59" customWidth="1"/>
    <col min="8186" max="8186" width="28.5" style="59" customWidth="1"/>
    <col min="8187" max="8187" width="12.625" style="59" customWidth="1"/>
    <col min="8188" max="8188" width="37.125" style="59" customWidth="1"/>
    <col min="8189" max="8199" width="14.625" style="59" customWidth="1"/>
    <col min="8200" max="8441" width="9" style="59" customWidth="1"/>
    <col min="8442" max="8442" width="28.5" style="59" customWidth="1"/>
    <col min="8443" max="8443" width="12.625" style="59" customWidth="1"/>
    <col min="8444" max="8444" width="37.125" style="59" customWidth="1"/>
    <col min="8445" max="8455" width="14.625" style="59" customWidth="1"/>
    <col min="8456" max="8697" width="9" style="59" customWidth="1"/>
    <col min="8698" max="8698" width="28.5" style="59" customWidth="1"/>
    <col min="8699" max="8699" width="12.625" style="59" customWidth="1"/>
    <col min="8700" max="8700" width="37.125" style="59" customWidth="1"/>
    <col min="8701" max="8711" width="14.625" style="59" customWidth="1"/>
    <col min="8712" max="8953" width="9" style="59" customWidth="1"/>
    <col min="8954" max="8954" width="28.5" style="59" customWidth="1"/>
    <col min="8955" max="8955" width="12.625" style="59" customWidth="1"/>
    <col min="8956" max="8956" width="37.125" style="59" customWidth="1"/>
    <col min="8957" max="8967" width="14.625" style="59" customWidth="1"/>
    <col min="8968" max="9209" width="9" style="59" customWidth="1"/>
    <col min="9210" max="9210" width="28.5" style="59" customWidth="1"/>
    <col min="9211" max="9211" width="12.625" style="59" customWidth="1"/>
    <col min="9212" max="9212" width="37.125" style="59" customWidth="1"/>
    <col min="9213" max="9223" width="14.625" style="59" customWidth="1"/>
    <col min="9224" max="9465" width="9" style="59" customWidth="1"/>
    <col min="9466" max="9466" width="28.5" style="59" customWidth="1"/>
    <col min="9467" max="9467" width="12.625" style="59" customWidth="1"/>
    <col min="9468" max="9468" width="37.125" style="59" customWidth="1"/>
    <col min="9469" max="9479" width="14.625" style="59" customWidth="1"/>
    <col min="9480" max="9721" width="9" style="59" customWidth="1"/>
    <col min="9722" max="9722" width="28.5" style="59" customWidth="1"/>
    <col min="9723" max="9723" width="12.625" style="59" customWidth="1"/>
    <col min="9724" max="9724" width="37.125" style="59" customWidth="1"/>
    <col min="9725" max="9735" width="14.625" style="59" customWidth="1"/>
    <col min="9736" max="9977" width="9" style="59" customWidth="1"/>
    <col min="9978" max="9978" width="28.5" style="59" customWidth="1"/>
    <col min="9979" max="9979" width="12.625" style="59" customWidth="1"/>
    <col min="9980" max="9980" width="37.125" style="59" customWidth="1"/>
    <col min="9981" max="9991" width="14.625" style="59" customWidth="1"/>
    <col min="9992" max="10233" width="9" style="59" customWidth="1"/>
    <col min="10234" max="10234" width="28.5" style="59" customWidth="1"/>
    <col min="10235" max="10235" width="12.625" style="59" customWidth="1"/>
    <col min="10236" max="10236" width="37.125" style="59" customWidth="1"/>
    <col min="10237" max="10247" width="14.625" style="59" customWidth="1"/>
    <col min="10248" max="10489" width="9" style="59" customWidth="1"/>
    <col min="10490" max="10490" width="28.5" style="59" customWidth="1"/>
    <col min="10491" max="10491" width="12.625" style="59" customWidth="1"/>
    <col min="10492" max="10492" width="37.125" style="59" customWidth="1"/>
    <col min="10493" max="10503" width="14.625" style="59" customWidth="1"/>
    <col min="10504" max="10745" width="9" style="59" customWidth="1"/>
    <col min="10746" max="10746" width="28.5" style="59" customWidth="1"/>
    <col min="10747" max="10747" width="12.625" style="59" customWidth="1"/>
    <col min="10748" max="10748" width="37.125" style="59" customWidth="1"/>
    <col min="10749" max="10759" width="14.625" style="59" customWidth="1"/>
    <col min="10760" max="11001" width="9" style="59" customWidth="1"/>
    <col min="11002" max="11002" width="28.5" style="59" customWidth="1"/>
    <col min="11003" max="11003" width="12.625" style="59" customWidth="1"/>
    <col min="11004" max="11004" width="37.125" style="59" customWidth="1"/>
    <col min="11005" max="11015" width="14.625" style="59" customWidth="1"/>
    <col min="11016" max="11257" width="9" style="59" customWidth="1"/>
    <col min="11258" max="11258" width="28.5" style="59" customWidth="1"/>
    <col min="11259" max="11259" width="12.625" style="59" customWidth="1"/>
    <col min="11260" max="11260" width="37.125" style="59" customWidth="1"/>
    <col min="11261" max="11271" width="14.625" style="59" customWidth="1"/>
    <col min="11272" max="11513" width="9" style="59" customWidth="1"/>
    <col min="11514" max="11514" width="28.5" style="59" customWidth="1"/>
    <col min="11515" max="11515" width="12.625" style="59" customWidth="1"/>
    <col min="11516" max="11516" width="37.125" style="59" customWidth="1"/>
    <col min="11517" max="11527" width="14.625" style="59" customWidth="1"/>
    <col min="11528" max="11769" width="9" style="59" customWidth="1"/>
    <col min="11770" max="11770" width="28.5" style="59" customWidth="1"/>
    <col min="11771" max="11771" width="12.625" style="59" customWidth="1"/>
    <col min="11772" max="11772" width="37.125" style="59" customWidth="1"/>
    <col min="11773" max="11783" width="14.625" style="59" customWidth="1"/>
    <col min="11784" max="12025" width="9" style="59" customWidth="1"/>
    <col min="12026" max="12026" width="28.5" style="59" customWidth="1"/>
    <col min="12027" max="12027" width="12.625" style="59" customWidth="1"/>
    <col min="12028" max="12028" width="37.125" style="59" customWidth="1"/>
    <col min="12029" max="12039" width="14.625" style="59" customWidth="1"/>
    <col min="12040" max="12281" width="9" style="59" customWidth="1"/>
    <col min="12282" max="12282" width="28.5" style="59" customWidth="1"/>
    <col min="12283" max="12283" width="12.625" style="59" customWidth="1"/>
    <col min="12284" max="12284" width="37.125" style="59" customWidth="1"/>
    <col min="12285" max="12295" width="14.625" style="59" customWidth="1"/>
    <col min="12296" max="12537" width="9" style="59" customWidth="1"/>
    <col min="12538" max="12538" width="28.5" style="59" customWidth="1"/>
    <col min="12539" max="12539" width="12.625" style="59" customWidth="1"/>
    <col min="12540" max="12540" width="37.125" style="59" customWidth="1"/>
    <col min="12541" max="12551" width="14.625" style="59" customWidth="1"/>
    <col min="12552" max="12793" width="9" style="59" customWidth="1"/>
    <col min="12794" max="12794" width="28.5" style="59" customWidth="1"/>
    <col min="12795" max="12795" width="12.625" style="59" customWidth="1"/>
    <col min="12796" max="12796" width="37.125" style="59" customWidth="1"/>
    <col min="12797" max="12807" width="14.625" style="59" customWidth="1"/>
    <col min="12808" max="13049" width="9" style="59" customWidth="1"/>
    <col min="13050" max="13050" width="28.5" style="59" customWidth="1"/>
    <col min="13051" max="13051" width="12.625" style="59" customWidth="1"/>
    <col min="13052" max="13052" width="37.125" style="59" customWidth="1"/>
    <col min="13053" max="13063" width="14.625" style="59" customWidth="1"/>
    <col min="13064" max="13305" width="9" style="59" customWidth="1"/>
    <col min="13306" max="13306" width="28.5" style="59" customWidth="1"/>
    <col min="13307" max="13307" width="12.625" style="59" customWidth="1"/>
    <col min="13308" max="13308" width="37.125" style="59" customWidth="1"/>
    <col min="13309" max="13319" width="14.625" style="59" customWidth="1"/>
    <col min="13320" max="13561" width="9" style="59" customWidth="1"/>
    <col min="13562" max="13562" width="28.5" style="59" customWidth="1"/>
    <col min="13563" max="13563" width="12.625" style="59" customWidth="1"/>
    <col min="13564" max="13564" width="37.125" style="59" customWidth="1"/>
    <col min="13565" max="13575" width="14.625" style="59" customWidth="1"/>
    <col min="13576" max="13817" width="9" style="59" customWidth="1"/>
    <col min="13818" max="13818" width="28.5" style="59" customWidth="1"/>
    <col min="13819" max="13819" width="12.625" style="59" customWidth="1"/>
    <col min="13820" max="13820" width="37.125" style="59" customWidth="1"/>
    <col min="13821" max="13831" width="14.625" style="59" customWidth="1"/>
    <col min="13832" max="14073" width="9" style="59" customWidth="1"/>
    <col min="14074" max="14074" width="28.5" style="59" customWidth="1"/>
    <col min="14075" max="14075" width="12.625" style="59" customWidth="1"/>
    <col min="14076" max="14076" width="37.125" style="59" customWidth="1"/>
    <col min="14077" max="14087" width="14.625" style="59" customWidth="1"/>
    <col min="14088" max="14329" width="9" style="59" customWidth="1"/>
    <col min="14330" max="14330" width="28.5" style="59" customWidth="1"/>
    <col min="14331" max="14331" width="12.625" style="59" customWidth="1"/>
    <col min="14332" max="14332" width="37.125" style="59" customWidth="1"/>
    <col min="14333" max="14343" width="14.625" style="59" customWidth="1"/>
    <col min="14344" max="14585" width="9" style="59" customWidth="1"/>
    <col min="14586" max="14586" width="28.5" style="59" customWidth="1"/>
    <col min="14587" max="14587" width="12.625" style="59" customWidth="1"/>
    <col min="14588" max="14588" width="37.125" style="59" customWidth="1"/>
    <col min="14589" max="14599" width="14.625" style="59" customWidth="1"/>
    <col min="14600" max="14841" width="9" style="59" customWidth="1"/>
    <col min="14842" max="14842" width="28.5" style="59" customWidth="1"/>
    <col min="14843" max="14843" width="12.625" style="59" customWidth="1"/>
    <col min="14844" max="14844" width="37.125" style="59" customWidth="1"/>
    <col min="14845" max="14855" width="14.625" style="59" customWidth="1"/>
    <col min="14856" max="15097" width="9" style="59" customWidth="1"/>
    <col min="15098" max="15098" width="28.5" style="59" customWidth="1"/>
    <col min="15099" max="15099" width="12.625" style="59" customWidth="1"/>
    <col min="15100" max="15100" width="37.125" style="59" customWidth="1"/>
    <col min="15101" max="15111" width="14.625" style="59" customWidth="1"/>
    <col min="15112" max="15353" width="9" style="59" customWidth="1"/>
    <col min="15354" max="15354" width="28.5" style="59" customWidth="1"/>
    <col min="15355" max="15355" width="12.625" style="59" customWidth="1"/>
    <col min="15356" max="15356" width="37.125" style="59" customWidth="1"/>
    <col min="15357" max="15367" width="14.625" style="59" customWidth="1"/>
    <col min="15368" max="15609" width="9" style="59" customWidth="1"/>
    <col min="15610" max="15610" width="28.5" style="59" customWidth="1"/>
    <col min="15611" max="15611" width="12.625" style="59" customWidth="1"/>
    <col min="15612" max="15612" width="37.125" style="59" customWidth="1"/>
    <col min="15613" max="15623" width="14.625" style="59" customWidth="1"/>
    <col min="15624" max="15865" width="9" style="59" customWidth="1"/>
    <col min="15866" max="15866" width="28.5" style="59" customWidth="1"/>
    <col min="15867" max="15867" width="12.625" style="59" customWidth="1"/>
    <col min="15868" max="15868" width="37.125" style="59" customWidth="1"/>
    <col min="15869" max="15879" width="14.625" style="59" customWidth="1"/>
    <col min="15880" max="16121" width="9" style="59" customWidth="1"/>
    <col min="16122" max="16122" width="28.5" style="59" customWidth="1"/>
    <col min="16123" max="16123" width="12.625" style="59" customWidth="1"/>
    <col min="16124" max="16124" width="37.125" style="59" customWidth="1"/>
    <col min="16125" max="16135" width="14.625" style="59" customWidth="1"/>
    <col min="16136" max="16378" width="9" style="59" customWidth="1"/>
  </cols>
  <sheetData>
    <row r="1" spans="1:13">
      <c r="A1" s="25" t="s">
        <v>426</v>
      </c>
      <c r="K1"/>
      <c r="L1"/>
    </row>
    <row r="2" spans="1:13">
      <c r="A2" s="743" t="s">
        <v>3</v>
      </c>
      <c r="B2" s="743"/>
      <c r="C2" s="743"/>
      <c r="D2" s="743"/>
      <c r="E2" s="743"/>
      <c r="F2" s="743"/>
      <c r="G2" s="743"/>
      <c r="H2" s="743"/>
      <c r="I2" s="743"/>
      <c r="J2" s="743"/>
      <c r="K2" s="743"/>
      <c r="L2" s="58"/>
      <c r="M2" s="149" t="s">
        <v>641</v>
      </c>
    </row>
    <row r="3" spans="1:13" ht="14.25" thickBot="1">
      <c r="A3" s="26" t="s">
        <v>427</v>
      </c>
      <c r="B3" s="58"/>
      <c r="C3" s="58"/>
      <c r="D3" s="88"/>
      <c r="E3" s="88"/>
      <c r="F3" s="103"/>
      <c r="G3" s="118" t="s">
        <v>633</v>
      </c>
      <c r="H3" s="131"/>
      <c r="I3" s="134" t="s">
        <v>636</v>
      </c>
      <c r="J3" s="135">
        <v>1</v>
      </c>
      <c r="K3" s="146"/>
      <c r="L3" s="148"/>
      <c r="M3" s="148" t="s">
        <v>11</v>
      </c>
    </row>
    <row r="4" spans="1:13" ht="24" customHeight="1">
      <c r="A4" s="27"/>
      <c r="B4" s="60"/>
      <c r="C4" s="718" t="s">
        <v>616</v>
      </c>
      <c r="D4" s="719"/>
      <c r="E4" s="101"/>
      <c r="F4" s="101"/>
      <c r="G4" s="101"/>
      <c r="H4" s="101"/>
      <c r="I4" s="101"/>
      <c r="J4" s="101"/>
      <c r="K4" s="101"/>
      <c r="L4" s="101"/>
      <c r="M4" s="150"/>
    </row>
    <row r="5" spans="1:13" ht="52.5" customHeight="1">
      <c r="A5" s="28" t="s">
        <v>428</v>
      </c>
      <c r="B5" s="61" t="s">
        <v>580</v>
      </c>
      <c r="C5" s="72" t="s">
        <v>617</v>
      </c>
      <c r="D5" s="720" t="s">
        <v>629</v>
      </c>
      <c r="E5" s="728" t="s">
        <v>631</v>
      </c>
      <c r="F5" s="729" t="s">
        <v>632</v>
      </c>
      <c r="G5" s="731" t="s">
        <v>634</v>
      </c>
      <c r="H5" s="722" t="s">
        <v>635</v>
      </c>
      <c r="I5" s="722" t="s">
        <v>637</v>
      </c>
      <c r="J5" s="724" t="s">
        <v>638</v>
      </c>
      <c r="K5" s="722" t="s">
        <v>639</v>
      </c>
      <c r="L5" s="726" t="s">
        <v>640</v>
      </c>
      <c r="M5" s="716" t="s">
        <v>642</v>
      </c>
    </row>
    <row r="6" spans="1:13" ht="40.5" customHeight="1" thickBot="1">
      <c r="A6" s="29"/>
      <c r="B6" s="62"/>
      <c r="C6" s="62"/>
      <c r="D6" s="721"/>
      <c r="E6" s="723"/>
      <c r="F6" s="730"/>
      <c r="G6" s="732"/>
      <c r="H6" s="723"/>
      <c r="I6" s="723"/>
      <c r="J6" s="725"/>
      <c r="K6" s="723"/>
      <c r="L6" s="727"/>
      <c r="M6" s="717"/>
    </row>
    <row r="7" spans="1:13" ht="14.1" customHeight="1">
      <c r="A7" s="30" t="s">
        <v>412</v>
      </c>
      <c r="B7" s="63" t="s">
        <v>581</v>
      </c>
      <c r="C7" s="73">
        <v>0</v>
      </c>
      <c r="D7" s="89"/>
      <c r="E7" s="89"/>
      <c r="F7" s="104"/>
      <c r="G7" s="119"/>
      <c r="H7" s="132"/>
      <c r="I7" s="89"/>
      <c r="J7" s="136"/>
      <c r="K7" s="132"/>
      <c r="L7" s="104"/>
      <c r="M7" s="151"/>
    </row>
    <row r="8" spans="1:13" ht="27" customHeight="1">
      <c r="A8" s="31" t="s">
        <v>429</v>
      </c>
      <c r="B8" s="64" t="s">
        <v>582</v>
      </c>
      <c r="C8" s="74">
        <v>0</v>
      </c>
      <c r="D8" s="90"/>
      <c r="E8" s="90"/>
      <c r="F8" s="105"/>
      <c r="G8" s="120"/>
      <c r="H8" s="120"/>
      <c r="I8" s="90"/>
      <c r="J8" s="137"/>
      <c r="K8" s="120"/>
      <c r="L8" s="115"/>
      <c r="M8" s="152"/>
    </row>
    <row r="9" spans="1:13" ht="14.1" customHeight="1">
      <c r="A9" s="32" t="s">
        <v>430</v>
      </c>
      <c r="B9" s="595" t="s">
        <v>583</v>
      </c>
      <c r="C9" s="75">
        <v>0</v>
      </c>
      <c r="D9" s="91"/>
      <c r="E9" s="91"/>
      <c r="F9" s="106"/>
      <c r="G9" s="121"/>
      <c r="H9" s="121"/>
      <c r="I9" s="91"/>
      <c r="J9" s="138"/>
      <c r="K9" s="121"/>
      <c r="L9" s="111"/>
      <c r="M9" s="153"/>
    </row>
    <row r="10" spans="1:13" ht="14.1" customHeight="1">
      <c r="A10" s="33" t="s">
        <v>431</v>
      </c>
      <c r="B10" s="596"/>
      <c r="C10" s="76">
        <v>20</v>
      </c>
      <c r="D10" s="92"/>
      <c r="E10" s="92"/>
      <c r="F10" s="107"/>
      <c r="G10" s="122"/>
      <c r="H10" s="122"/>
      <c r="I10" s="92"/>
      <c r="J10" s="139"/>
      <c r="K10" s="122"/>
      <c r="L10" s="109"/>
      <c r="M10" s="154"/>
    </row>
    <row r="11" spans="1:13" ht="14.1" customHeight="1">
      <c r="A11" s="33" t="s">
        <v>432</v>
      </c>
      <c r="B11" s="596"/>
      <c r="C11" s="76">
        <v>50</v>
      </c>
      <c r="D11" s="92"/>
      <c r="E11" s="92"/>
      <c r="F11" s="107"/>
      <c r="G11" s="122"/>
      <c r="H11" s="122"/>
      <c r="I11" s="92"/>
      <c r="J11" s="139"/>
      <c r="K11" s="122"/>
      <c r="L11" s="109"/>
      <c r="M11" s="154"/>
    </row>
    <row r="12" spans="1:13" ht="14.1" customHeight="1">
      <c r="A12" s="33" t="s">
        <v>433</v>
      </c>
      <c r="B12" s="596"/>
      <c r="C12" s="76">
        <v>100</v>
      </c>
      <c r="D12" s="92"/>
      <c r="E12" s="92"/>
      <c r="F12" s="107"/>
      <c r="G12" s="122"/>
      <c r="H12" s="122"/>
      <c r="I12" s="92"/>
      <c r="J12" s="139"/>
      <c r="K12" s="122"/>
      <c r="L12" s="109"/>
      <c r="M12" s="154"/>
    </row>
    <row r="13" spans="1:13" ht="14.1" customHeight="1">
      <c r="A13" s="34" t="s">
        <v>434</v>
      </c>
      <c r="B13" s="597"/>
      <c r="C13" s="77">
        <v>150</v>
      </c>
      <c r="D13" s="93"/>
      <c r="E13" s="93"/>
      <c r="F13" s="108"/>
      <c r="G13" s="123"/>
      <c r="H13" s="123"/>
      <c r="I13" s="93"/>
      <c r="J13" s="140"/>
      <c r="K13" s="123"/>
      <c r="L13" s="110"/>
      <c r="M13" s="155"/>
    </row>
    <row r="14" spans="1:13" ht="14.1" customHeight="1">
      <c r="A14" s="31" t="s">
        <v>435</v>
      </c>
      <c r="B14" s="66" t="s">
        <v>584</v>
      </c>
      <c r="C14" s="74">
        <v>0</v>
      </c>
      <c r="D14" s="90"/>
      <c r="E14" s="90"/>
      <c r="F14" s="105"/>
      <c r="G14" s="120"/>
      <c r="H14" s="120"/>
      <c r="I14" s="90"/>
      <c r="J14" s="137"/>
      <c r="K14" s="120"/>
      <c r="L14" s="115"/>
      <c r="M14" s="152"/>
    </row>
    <row r="15" spans="1:13" ht="14.1" customHeight="1">
      <c r="A15" s="31" t="s">
        <v>436</v>
      </c>
      <c r="B15" s="66" t="s">
        <v>585</v>
      </c>
      <c r="C15" s="74">
        <v>0</v>
      </c>
      <c r="D15" s="90"/>
      <c r="E15" s="90"/>
      <c r="F15" s="105"/>
      <c r="G15" s="120"/>
      <c r="H15" s="120"/>
      <c r="I15" s="90"/>
      <c r="J15" s="137"/>
      <c r="K15" s="120"/>
      <c r="L15" s="115"/>
      <c r="M15" s="152"/>
    </row>
    <row r="16" spans="1:13" ht="14.1" customHeight="1">
      <c r="A16" s="32" t="s">
        <v>437</v>
      </c>
      <c r="B16" s="606" t="s">
        <v>586</v>
      </c>
      <c r="C16" s="75">
        <v>20</v>
      </c>
      <c r="D16" s="91"/>
      <c r="E16" s="91"/>
      <c r="F16" s="106"/>
      <c r="G16" s="121"/>
      <c r="H16" s="121"/>
      <c r="I16" s="91"/>
      <c r="J16" s="138"/>
      <c r="K16" s="121"/>
      <c r="L16" s="111"/>
      <c r="M16" s="153"/>
    </row>
    <row r="17" spans="1:15" ht="14.1" customHeight="1">
      <c r="A17" s="33" t="s">
        <v>438</v>
      </c>
      <c r="B17" s="601"/>
      <c r="C17" s="76">
        <v>50</v>
      </c>
      <c r="D17" s="92"/>
      <c r="E17" s="92"/>
      <c r="F17" s="109"/>
      <c r="G17" s="122"/>
      <c r="H17" s="122"/>
      <c r="I17" s="92"/>
      <c r="J17" s="139"/>
      <c r="K17" s="122"/>
      <c r="L17" s="109"/>
      <c r="M17" s="154"/>
    </row>
    <row r="18" spans="1:15" ht="14.1" customHeight="1">
      <c r="A18" s="33" t="s">
        <v>439</v>
      </c>
      <c r="B18" s="601"/>
      <c r="C18" s="76">
        <v>100</v>
      </c>
      <c r="D18" s="92"/>
      <c r="E18" s="92"/>
      <c r="F18" s="109"/>
      <c r="G18" s="122"/>
      <c r="H18" s="122"/>
      <c r="I18" s="92"/>
      <c r="J18" s="139"/>
      <c r="K18" s="122"/>
      <c r="L18" s="109"/>
      <c r="M18" s="154"/>
    </row>
    <row r="19" spans="1:15" ht="14.1" customHeight="1">
      <c r="A19" s="34" t="s">
        <v>440</v>
      </c>
      <c r="B19" s="745"/>
      <c r="C19" s="77">
        <v>150</v>
      </c>
      <c r="D19" s="93"/>
      <c r="E19" s="93"/>
      <c r="F19" s="110"/>
      <c r="G19" s="123"/>
      <c r="H19" s="123"/>
      <c r="I19" s="93"/>
      <c r="J19" s="140"/>
      <c r="K19" s="123"/>
      <c r="L19" s="110"/>
      <c r="M19" s="155"/>
    </row>
    <row r="20" spans="1:15" ht="14.1" customHeight="1">
      <c r="A20" s="35" t="s">
        <v>441</v>
      </c>
      <c r="B20" s="739" t="s">
        <v>587</v>
      </c>
      <c r="C20" s="75">
        <v>0</v>
      </c>
      <c r="D20" s="91"/>
      <c r="E20" s="91"/>
      <c r="F20" s="111"/>
      <c r="G20" s="121"/>
      <c r="H20" s="121"/>
      <c r="I20" s="91"/>
      <c r="J20" s="138"/>
      <c r="K20" s="121"/>
      <c r="L20" s="111"/>
      <c r="M20" s="153"/>
    </row>
    <row r="21" spans="1:15" ht="14.1" customHeight="1">
      <c r="A21" s="33" t="s">
        <v>442</v>
      </c>
      <c r="B21" s="740"/>
      <c r="C21" s="76">
        <v>20</v>
      </c>
      <c r="D21" s="92"/>
      <c r="E21" s="92"/>
      <c r="F21" s="109"/>
      <c r="G21" s="122"/>
      <c r="H21" s="122"/>
      <c r="I21" s="92"/>
      <c r="J21" s="139"/>
      <c r="K21" s="122"/>
      <c r="L21" s="109"/>
      <c r="M21" s="154"/>
    </row>
    <row r="22" spans="1:15" s="164" customFormat="1" ht="14.1" customHeight="1">
      <c r="A22" s="33" t="s">
        <v>443</v>
      </c>
      <c r="B22" s="740"/>
      <c r="C22" s="76">
        <v>30</v>
      </c>
      <c r="D22" s="92"/>
      <c r="E22" s="92"/>
      <c r="F22" s="109"/>
      <c r="G22" s="122"/>
      <c r="H22" s="122"/>
      <c r="I22" s="92"/>
      <c r="J22" s="139"/>
      <c r="K22" s="122"/>
      <c r="L22" s="109"/>
      <c r="M22" s="154"/>
      <c r="N22" s="26"/>
      <c r="O22" s="26"/>
    </row>
    <row r="23" spans="1:15" s="164" customFormat="1" ht="14.1" customHeight="1">
      <c r="A23" s="33" t="s">
        <v>444</v>
      </c>
      <c r="B23" s="740"/>
      <c r="C23" s="76">
        <v>50</v>
      </c>
      <c r="D23" s="92"/>
      <c r="E23" s="92"/>
      <c r="F23" s="109"/>
      <c r="G23" s="122"/>
      <c r="H23" s="122"/>
      <c r="I23" s="92"/>
      <c r="J23" s="139"/>
      <c r="K23" s="122"/>
      <c r="L23" s="109"/>
      <c r="M23" s="154"/>
      <c r="N23" s="26"/>
      <c r="O23" s="26"/>
    </row>
    <row r="24" spans="1:15" s="164" customFormat="1" ht="14.1" customHeight="1">
      <c r="A24" s="33" t="s">
        <v>445</v>
      </c>
      <c r="B24" s="740"/>
      <c r="C24" s="76">
        <v>100</v>
      </c>
      <c r="D24" s="92"/>
      <c r="E24" s="92"/>
      <c r="F24" s="109"/>
      <c r="G24" s="122"/>
      <c r="H24" s="122"/>
      <c r="I24" s="92"/>
      <c r="J24" s="139"/>
      <c r="K24" s="122"/>
      <c r="L24" s="109"/>
      <c r="M24" s="154"/>
      <c r="N24" s="26"/>
      <c r="O24" s="26"/>
    </row>
    <row r="25" spans="1:15" s="164" customFormat="1" ht="14.1" customHeight="1">
      <c r="A25" s="36" t="s">
        <v>446</v>
      </c>
      <c r="B25" s="741"/>
      <c r="C25" s="77">
        <v>150</v>
      </c>
      <c r="D25" s="93"/>
      <c r="E25" s="93"/>
      <c r="F25" s="110"/>
      <c r="G25" s="123"/>
      <c r="H25" s="123"/>
      <c r="I25" s="93"/>
      <c r="J25" s="140"/>
      <c r="K25" s="123"/>
      <c r="L25" s="110"/>
      <c r="M25" s="155"/>
      <c r="N25" s="26"/>
      <c r="O25" s="26"/>
    </row>
    <row r="26" spans="1:15" s="164" customFormat="1" ht="14.1" customHeight="1">
      <c r="A26" s="32" t="s">
        <v>447</v>
      </c>
      <c r="B26" s="603" t="s">
        <v>588</v>
      </c>
      <c r="C26" s="75">
        <v>10</v>
      </c>
      <c r="D26" s="91"/>
      <c r="E26" s="91"/>
      <c r="F26" s="111"/>
      <c r="G26" s="121"/>
      <c r="H26" s="121"/>
      <c r="I26" s="91"/>
      <c r="J26" s="138"/>
      <c r="K26" s="121"/>
      <c r="L26" s="111"/>
      <c r="M26" s="153"/>
      <c r="N26" s="26"/>
      <c r="O26" s="26"/>
    </row>
    <row r="27" spans="1:15" s="164" customFormat="1" ht="14.1" customHeight="1">
      <c r="A27" s="34" t="s">
        <v>448</v>
      </c>
      <c r="B27" s="590"/>
      <c r="C27" s="76">
        <v>20</v>
      </c>
      <c r="D27" s="92"/>
      <c r="E27" s="92"/>
      <c r="F27" s="109"/>
      <c r="G27" s="122"/>
      <c r="H27" s="122"/>
      <c r="I27" s="92"/>
      <c r="J27" s="139"/>
      <c r="K27" s="122"/>
      <c r="L27" s="109"/>
      <c r="M27" s="154"/>
      <c r="N27" s="26"/>
      <c r="O27" s="26"/>
    </row>
    <row r="28" spans="1:15" s="164" customFormat="1" ht="14.1" customHeight="1">
      <c r="A28" s="34" t="s">
        <v>449</v>
      </c>
      <c r="B28" s="590"/>
      <c r="C28" s="76">
        <v>50</v>
      </c>
      <c r="D28" s="92"/>
      <c r="E28" s="92"/>
      <c r="F28" s="109"/>
      <c r="G28" s="122"/>
      <c r="H28" s="122"/>
      <c r="I28" s="92"/>
      <c r="J28" s="139"/>
      <c r="K28" s="122"/>
      <c r="L28" s="109"/>
      <c r="M28" s="154"/>
      <c r="N28" s="26"/>
      <c r="O28" s="26"/>
    </row>
    <row r="29" spans="1:15" s="164" customFormat="1" ht="14.1" customHeight="1">
      <c r="A29" s="34" t="s">
        <v>450</v>
      </c>
      <c r="B29" s="590"/>
      <c r="C29" s="61">
        <v>100</v>
      </c>
      <c r="D29" s="94"/>
      <c r="E29" s="94"/>
      <c r="F29" s="112"/>
      <c r="G29" s="124"/>
      <c r="H29" s="124"/>
      <c r="I29" s="94"/>
      <c r="J29" s="141"/>
      <c r="K29" s="124"/>
      <c r="L29" s="112"/>
      <c r="M29" s="156"/>
      <c r="N29" s="26"/>
      <c r="O29" s="26"/>
    </row>
    <row r="30" spans="1:15" s="164" customFormat="1" ht="14.1" customHeight="1">
      <c r="A30" s="34" t="s">
        <v>451</v>
      </c>
      <c r="B30" s="605"/>
      <c r="C30" s="77">
        <v>150</v>
      </c>
      <c r="D30" s="93"/>
      <c r="E30" s="93"/>
      <c r="F30" s="110"/>
      <c r="G30" s="123"/>
      <c r="H30" s="123"/>
      <c r="I30" s="93"/>
      <c r="J30" s="140"/>
      <c r="K30" s="123"/>
      <c r="L30" s="110"/>
      <c r="M30" s="155"/>
      <c r="N30" s="26"/>
      <c r="O30" s="26"/>
    </row>
    <row r="31" spans="1:15" s="164" customFormat="1" ht="14.1" customHeight="1">
      <c r="A31" s="37" t="s">
        <v>452</v>
      </c>
      <c r="B31" s="589" t="s">
        <v>589</v>
      </c>
      <c r="C31" s="75">
        <v>10</v>
      </c>
      <c r="D31" s="91"/>
      <c r="E31" s="91"/>
      <c r="F31" s="111"/>
      <c r="G31" s="121"/>
      <c r="H31" s="121"/>
      <c r="I31" s="91"/>
      <c r="J31" s="111"/>
      <c r="K31" s="121"/>
      <c r="L31" s="111"/>
      <c r="M31" s="111"/>
      <c r="N31" s="26"/>
      <c r="O31" s="26"/>
    </row>
    <row r="32" spans="1:15" s="164" customFormat="1" ht="14.1" customHeight="1">
      <c r="A32" s="34" t="s">
        <v>453</v>
      </c>
      <c r="B32" s="590"/>
      <c r="C32" s="76">
        <v>20</v>
      </c>
      <c r="D32" s="92"/>
      <c r="E32" s="92"/>
      <c r="F32" s="109"/>
      <c r="G32" s="122"/>
      <c r="H32" s="122"/>
      <c r="I32" s="92"/>
      <c r="J32" s="109"/>
      <c r="K32" s="122"/>
      <c r="L32" s="109"/>
      <c r="M32" s="109"/>
      <c r="N32" s="26"/>
      <c r="O32" s="26"/>
    </row>
    <row r="33" spans="1:15" s="164" customFormat="1" ht="14.1" customHeight="1">
      <c r="A33" s="34" t="s">
        <v>454</v>
      </c>
      <c r="B33" s="590"/>
      <c r="C33" s="76">
        <v>50</v>
      </c>
      <c r="D33" s="92"/>
      <c r="E33" s="92"/>
      <c r="F33" s="109"/>
      <c r="G33" s="122"/>
      <c r="H33" s="122"/>
      <c r="I33" s="92"/>
      <c r="J33" s="139"/>
      <c r="K33" s="122"/>
      <c r="L33" s="109"/>
      <c r="M33" s="154"/>
      <c r="N33" s="26"/>
      <c r="O33" s="26"/>
    </row>
    <row r="34" spans="1:15" s="164" customFormat="1" ht="14.1" customHeight="1">
      <c r="A34" s="34" t="s">
        <v>455</v>
      </c>
      <c r="B34" s="590"/>
      <c r="C34" s="76">
        <v>100</v>
      </c>
      <c r="D34" s="92"/>
      <c r="E34" s="92"/>
      <c r="F34" s="109"/>
      <c r="G34" s="122"/>
      <c r="H34" s="122"/>
      <c r="I34" s="92"/>
      <c r="J34" s="139"/>
      <c r="K34" s="122"/>
      <c r="L34" s="109"/>
      <c r="M34" s="154"/>
      <c r="N34" s="26"/>
      <c r="O34" s="26"/>
    </row>
    <row r="35" spans="1:15" s="164" customFormat="1" ht="14.1" customHeight="1">
      <c r="A35" s="34" t="s">
        <v>456</v>
      </c>
      <c r="B35" s="591"/>
      <c r="C35" s="73">
        <v>150</v>
      </c>
      <c r="D35" s="94"/>
      <c r="E35" s="94"/>
      <c r="F35" s="112"/>
      <c r="G35" s="124"/>
      <c r="H35" s="124"/>
      <c r="I35" s="94"/>
      <c r="J35" s="141"/>
      <c r="K35" s="124"/>
      <c r="L35" s="112"/>
      <c r="M35" s="156"/>
      <c r="N35" s="26"/>
      <c r="O35" s="26"/>
    </row>
    <row r="36" spans="1:15" s="164" customFormat="1" ht="14.1" customHeight="1">
      <c r="A36" s="38" t="s">
        <v>457</v>
      </c>
      <c r="B36" s="589" t="s">
        <v>590</v>
      </c>
      <c r="C36" s="75">
        <v>20</v>
      </c>
      <c r="D36" s="95"/>
      <c r="E36" s="95"/>
      <c r="F36" s="113"/>
      <c r="G36" s="125"/>
      <c r="H36" s="125"/>
      <c r="I36" s="95"/>
      <c r="J36" s="142"/>
      <c r="K36" s="125"/>
      <c r="L36" s="113"/>
      <c r="M36" s="157"/>
      <c r="N36" s="26"/>
      <c r="O36" s="26"/>
    </row>
    <row r="37" spans="1:15" s="164" customFormat="1" ht="14.1" customHeight="1">
      <c r="A37" s="34" t="s">
        <v>458</v>
      </c>
      <c r="B37" s="590"/>
      <c r="C37" s="76">
        <v>50</v>
      </c>
      <c r="D37" s="92"/>
      <c r="E37" s="92"/>
      <c r="F37" s="109"/>
      <c r="G37" s="122"/>
      <c r="H37" s="122"/>
      <c r="I37" s="92"/>
      <c r="J37" s="139"/>
      <c r="K37" s="122"/>
      <c r="L37" s="109"/>
      <c r="M37" s="154"/>
      <c r="N37" s="26"/>
      <c r="O37" s="26"/>
    </row>
    <row r="38" spans="1:15" s="164" customFormat="1" ht="14.1" customHeight="1">
      <c r="A38" s="34" t="s">
        <v>459</v>
      </c>
      <c r="B38" s="590"/>
      <c r="C38" s="76">
        <v>100</v>
      </c>
      <c r="D38" s="92"/>
      <c r="E38" s="92"/>
      <c r="F38" s="109"/>
      <c r="G38" s="122"/>
      <c r="H38" s="122"/>
      <c r="I38" s="92"/>
      <c r="J38" s="139"/>
      <c r="K38" s="122"/>
      <c r="L38" s="109"/>
      <c r="M38" s="154"/>
      <c r="N38" s="26"/>
      <c r="O38" s="26"/>
    </row>
    <row r="39" spans="1:15" s="164" customFormat="1" ht="14.1" customHeight="1">
      <c r="A39" s="39" t="s">
        <v>460</v>
      </c>
      <c r="B39" s="591"/>
      <c r="C39" s="61">
        <v>150</v>
      </c>
      <c r="D39" s="94"/>
      <c r="E39" s="94"/>
      <c r="F39" s="112"/>
      <c r="G39" s="124"/>
      <c r="H39" s="124"/>
      <c r="I39" s="94"/>
      <c r="J39" s="141"/>
      <c r="K39" s="124"/>
      <c r="L39" s="112"/>
      <c r="M39" s="156"/>
      <c r="N39" s="26"/>
      <c r="O39" s="26"/>
    </row>
    <row r="40" spans="1:15" s="164" customFormat="1" ht="14.1" customHeight="1">
      <c r="A40" s="32" t="s">
        <v>461</v>
      </c>
      <c r="B40" s="595" t="s">
        <v>400</v>
      </c>
      <c r="C40" s="75">
        <v>20</v>
      </c>
      <c r="D40" s="91"/>
      <c r="E40" s="91"/>
      <c r="F40" s="111"/>
      <c r="G40" s="121"/>
      <c r="H40" s="121"/>
      <c r="I40" s="91"/>
      <c r="J40" s="138"/>
      <c r="K40" s="121"/>
      <c r="L40" s="111"/>
      <c r="M40" s="153"/>
      <c r="N40" s="26"/>
      <c r="O40" s="26"/>
    </row>
    <row r="41" spans="1:15" s="164" customFormat="1" ht="14.1" customHeight="1">
      <c r="A41" s="32" t="s">
        <v>462</v>
      </c>
      <c r="B41" s="596"/>
      <c r="C41" s="78">
        <v>30</v>
      </c>
      <c r="D41" s="96"/>
      <c r="E41" s="96"/>
      <c r="F41" s="114"/>
      <c r="G41" s="126"/>
      <c r="H41" s="126"/>
      <c r="I41" s="96"/>
      <c r="J41" s="143"/>
      <c r="K41" s="126"/>
      <c r="L41" s="114"/>
      <c r="M41" s="158"/>
      <c r="N41" s="26"/>
      <c r="O41" s="26"/>
    </row>
    <row r="42" spans="1:15" s="164" customFormat="1" ht="14.1" customHeight="1">
      <c r="A42" s="32" t="s">
        <v>463</v>
      </c>
      <c r="B42" s="596"/>
      <c r="C42" s="78">
        <v>40</v>
      </c>
      <c r="D42" s="96"/>
      <c r="E42" s="96"/>
      <c r="F42" s="114"/>
      <c r="G42" s="126"/>
      <c r="H42" s="126"/>
      <c r="I42" s="96"/>
      <c r="J42" s="143"/>
      <c r="K42" s="126"/>
      <c r="L42" s="114"/>
      <c r="M42" s="158"/>
      <c r="N42" s="26"/>
      <c r="O42" s="26"/>
    </row>
    <row r="43" spans="1:15" s="164" customFormat="1" ht="14.1" customHeight="1">
      <c r="A43" s="33" t="s">
        <v>464</v>
      </c>
      <c r="B43" s="596"/>
      <c r="C43" s="76">
        <v>50</v>
      </c>
      <c r="D43" s="92"/>
      <c r="E43" s="92"/>
      <c r="F43" s="109"/>
      <c r="G43" s="122"/>
      <c r="H43" s="122"/>
      <c r="I43" s="92"/>
      <c r="J43" s="139"/>
      <c r="K43" s="122"/>
      <c r="L43" s="109"/>
      <c r="M43" s="154"/>
      <c r="N43" s="26"/>
      <c r="O43" s="26"/>
    </row>
    <row r="44" spans="1:15" s="164" customFormat="1" ht="14.1" customHeight="1">
      <c r="A44" s="32" t="s">
        <v>465</v>
      </c>
      <c r="B44" s="596"/>
      <c r="C44" s="76">
        <v>75</v>
      </c>
      <c r="D44" s="92"/>
      <c r="E44" s="92"/>
      <c r="F44" s="109"/>
      <c r="G44" s="122"/>
      <c r="H44" s="122"/>
      <c r="I44" s="92"/>
      <c r="J44" s="139"/>
      <c r="K44" s="122"/>
      <c r="L44" s="109"/>
      <c r="M44" s="154"/>
      <c r="N44" s="26"/>
      <c r="O44" s="26"/>
    </row>
    <row r="45" spans="1:15" s="164" customFormat="1" ht="14.1" customHeight="1">
      <c r="A45" s="33" t="s">
        <v>466</v>
      </c>
      <c r="B45" s="596"/>
      <c r="C45" s="76">
        <v>100</v>
      </c>
      <c r="D45" s="92"/>
      <c r="E45" s="92"/>
      <c r="F45" s="109"/>
      <c r="G45" s="122"/>
      <c r="H45" s="122"/>
      <c r="I45" s="92"/>
      <c r="J45" s="139"/>
      <c r="K45" s="122"/>
      <c r="L45" s="109"/>
      <c r="M45" s="154"/>
      <c r="N45" s="26"/>
      <c r="O45" s="26"/>
    </row>
    <row r="46" spans="1:15" s="164" customFormat="1" ht="14.1" customHeight="1">
      <c r="A46" s="34" t="s">
        <v>467</v>
      </c>
      <c r="B46" s="596"/>
      <c r="C46" s="76">
        <v>150</v>
      </c>
      <c r="D46" s="92"/>
      <c r="E46" s="92"/>
      <c r="F46" s="109"/>
      <c r="G46" s="122"/>
      <c r="H46" s="122"/>
      <c r="I46" s="92"/>
      <c r="J46" s="139"/>
      <c r="K46" s="122"/>
      <c r="L46" s="109"/>
      <c r="M46" s="154"/>
      <c r="N46" s="26"/>
      <c r="O46" s="26"/>
    </row>
    <row r="47" spans="1:15" s="164" customFormat="1" ht="14.1" customHeight="1">
      <c r="A47" s="39" t="s">
        <v>468</v>
      </c>
      <c r="B47" s="597"/>
      <c r="C47" s="77">
        <v>250</v>
      </c>
      <c r="D47" s="93"/>
      <c r="E47" s="93"/>
      <c r="F47" s="110"/>
      <c r="G47" s="123"/>
      <c r="H47" s="123"/>
      <c r="I47" s="93"/>
      <c r="J47" s="140"/>
      <c r="K47" s="123"/>
      <c r="L47" s="110"/>
      <c r="M47" s="155"/>
      <c r="N47" s="26"/>
      <c r="O47" s="26"/>
    </row>
    <row r="48" spans="1:15" s="164" customFormat="1" ht="14.1" customHeight="1">
      <c r="A48" s="40" t="s">
        <v>469</v>
      </c>
      <c r="B48" s="739" t="s">
        <v>591</v>
      </c>
      <c r="C48" s="78">
        <v>10</v>
      </c>
      <c r="D48" s="91"/>
      <c r="E48" s="91"/>
      <c r="F48" s="111"/>
      <c r="G48" s="121"/>
      <c r="H48" s="121"/>
      <c r="I48" s="91"/>
      <c r="J48" s="138"/>
      <c r="K48" s="121"/>
      <c r="L48" s="111"/>
      <c r="M48" s="153"/>
      <c r="N48" s="26"/>
      <c r="O48" s="26"/>
    </row>
    <row r="49" spans="1:15" s="164" customFormat="1" ht="14.1" customHeight="1">
      <c r="A49" s="32" t="s">
        <v>470</v>
      </c>
      <c r="B49" s="740"/>
      <c r="C49" s="78">
        <v>15</v>
      </c>
      <c r="D49" s="92"/>
      <c r="E49" s="92"/>
      <c r="F49" s="109"/>
      <c r="G49" s="122"/>
      <c r="H49" s="122"/>
      <c r="I49" s="92"/>
      <c r="J49" s="139"/>
      <c r="K49" s="122"/>
      <c r="L49" s="109"/>
      <c r="M49" s="154"/>
      <c r="N49" s="26"/>
      <c r="O49" s="26"/>
    </row>
    <row r="50" spans="1:15" s="164" customFormat="1" ht="14.1" customHeight="1">
      <c r="A50" s="32" t="s">
        <v>471</v>
      </c>
      <c r="B50" s="740"/>
      <c r="C50" s="78">
        <v>20</v>
      </c>
      <c r="D50" s="92"/>
      <c r="E50" s="92"/>
      <c r="F50" s="109"/>
      <c r="G50" s="122"/>
      <c r="H50" s="122"/>
      <c r="I50" s="92"/>
      <c r="J50" s="139"/>
      <c r="K50" s="122"/>
      <c r="L50" s="109"/>
      <c r="M50" s="154"/>
      <c r="N50" s="26"/>
      <c r="O50" s="26"/>
    </row>
    <row r="51" spans="1:15" s="164" customFormat="1" ht="14.1" customHeight="1">
      <c r="A51" s="33" t="s">
        <v>472</v>
      </c>
      <c r="B51" s="740"/>
      <c r="C51" s="76">
        <v>25</v>
      </c>
      <c r="D51" s="92"/>
      <c r="E51" s="92"/>
      <c r="F51" s="109"/>
      <c r="G51" s="122"/>
      <c r="H51" s="122"/>
      <c r="I51" s="92"/>
      <c r="J51" s="139"/>
      <c r="K51" s="122"/>
      <c r="L51" s="109"/>
      <c r="M51" s="154"/>
      <c r="N51" s="26"/>
      <c r="O51" s="26"/>
    </row>
    <row r="52" spans="1:15" s="164" customFormat="1" ht="14.1" customHeight="1">
      <c r="A52" s="32" t="s">
        <v>473</v>
      </c>
      <c r="B52" s="740"/>
      <c r="C52" s="78">
        <v>35</v>
      </c>
      <c r="D52" s="92"/>
      <c r="E52" s="92"/>
      <c r="F52" s="109"/>
      <c r="G52" s="122"/>
      <c r="H52" s="122"/>
      <c r="I52" s="92"/>
      <c r="J52" s="139"/>
      <c r="K52" s="122"/>
      <c r="L52" s="109"/>
      <c r="M52" s="154"/>
      <c r="N52" s="26"/>
      <c r="O52" s="26"/>
    </row>
    <row r="53" spans="1:15" s="164" customFormat="1" ht="14.1" customHeight="1">
      <c r="A53" s="33" t="s">
        <v>474</v>
      </c>
      <c r="B53" s="740"/>
      <c r="C53" s="76">
        <v>50</v>
      </c>
      <c r="D53" s="92"/>
      <c r="E53" s="92"/>
      <c r="F53" s="109"/>
      <c r="G53" s="122"/>
      <c r="H53" s="122"/>
      <c r="I53" s="92"/>
      <c r="J53" s="139"/>
      <c r="K53" s="122"/>
      <c r="L53" s="109"/>
      <c r="M53" s="154"/>
      <c r="N53" s="26"/>
      <c r="O53" s="26"/>
    </row>
    <row r="54" spans="1:15" s="164" customFormat="1" ht="14.1" customHeight="1">
      <c r="A54" s="39" t="s">
        <v>475</v>
      </c>
      <c r="B54" s="741"/>
      <c r="C54" s="79">
        <v>100</v>
      </c>
      <c r="D54" s="93"/>
      <c r="E54" s="93"/>
      <c r="F54" s="110"/>
      <c r="G54" s="123"/>
      <c r="H54" s="123"/>
      <c r="I54" s="93"/>
      <c r="J54" s="140"/>
      <c r="K54" s="123"/>
      <c r="L54" s="110"/>
      <c r="M54" s="155"/>
      <c r="N54" s="26"/>
      <c r="O54" s="26"/>
    </row>
    <row r="55" spans="1:15" s="164" customFormat="1" ht="14.1" customHeight="1">
      <c r="A55" s="32" t="s">
        <v>476</v>
      </c>
      <c r="B55" s="739" t="s">
        <v>592</v>
      </c>
      <c r="C55" s="75">
        <v>20</v>
      </c>
      <c r="D55" s="91"/>
      <c r="E55" s="91"/>
      <c r="F55" s="111"/>
      <c r="G55" s="121"/>
      <c r="H55" s="121"/>
      <c r="I55" s="91"/>
      <c r="J55" s="138"/>
      <c r="K55" s="121"/>
      <c r="L55" s="111"/>
      <c r="M55" s="153"/>
      <c r="N55" s="26"/>
      <c r="O55" s="26"/>
    </row>
    <row r="56" spans="1:15" s="164" customFormat="1" ht="14.1" customHeight="1">
      <c r="A56" s="33" t="s">
        <v>477</v>
      </c>
      <c r="B56" s="740"/>
      <c r="C56" s="76">
        <v>50</v>
      </c>
      <c r="D56" s="92"/>
      <c r="E56" s="92"/>
      <c r="F56" s="109"/>
      <c r="G56" s="122"/>
      <c r="H56" s="122"/>
      <c r="I56" s="92"/>
      <c r="J56" s="139"/>
      <c r="K56" s="122"/>
      <c r="L56" s="109"/>
      <c r="M56" s="154"/>
      <c r="N56" s="26"/>
      <c r="O56" s="26"/>
    </row>
    <row r="57" spans="1:15" s="164" customFormat="1" ht="14.1" customHeight="1">
      <c r="A57" s="33" t="s">
        <v>478</v>
      </c>
      <c r="B57" s="740"/>
      <c r="C57" s="76">
        <v>75</v>
      </c>
      <c r="D57" s="92"/>
      <c r="E57" s="92"/>
      <c r="F57" s="109"/>
      <c r="G57" s="122"/>
      <c r="H57" s="122"/>
      <c r="I57" s="92"/>
      <c r="J57" s="139"/>
      <c r="K57" s="122"/>
      <c r="L57" s="109"/>
      <c r="M57" s="154"/>
      <c r="N57" s="26"/>
      <c r="O57" s="26"/>
    </row>
    <row r="58" spans="1:15" s="164" customFormat="1" ht="14.1" customHeight="1">
      <c r="A58" s="33" t="s">
        <v>479</v>
      </c>
      <c r="B58" s="740"/>
      <c r="C58" s="76">
        <v>85</v>
      </c>
      <c r="D58" s="92"/>
      <c r="E58" s="92"/>
      <c r="F58" s="109"/>
      <c r="G58" s="122"/>
      <c r="H58" s="122"/>
      <c r="I58" s="92"/>
      <c r="J58" s="139"/>
      <c r="K58" s="122"/>
      <c r="L58" s="109"/>
      <c r="M58" s="154"/>
      <c r="N58" s="26"/>
      <c r="O58" s="26"/>
    </row>
    <row r="59" spans="1:15" s="164" customFormat="1" ht="14.1" customHeight="1">
      <c r="A59" s="33" t="s">
        <v>480</v>
      </c>
      <c r="B59" s="740"/>
      <c r="C59" s="76">
        <v>100</v>
      </c>
      <c r="D59" s="92"/>
      <c r="E59" s="92"/>
      <c r="F59" s="109"/>
      <c r="G59" s="122"/>
      <c r="H59" s="122"/>
      <c r="I59" s="92"/>
      <c r="J59" s="139"/>
      <c r="K59" s="122"/>
      <c r="L59" s="109"/>
      <c r="M59" s="154"/>
      <c r="N59" s="26"/>
      <c r="O59" s="26"/>
    </row>
    <row r="60" spans="1:15" s="164" customFormat="1" ht="14.1" customHeight="1">
      <c r="A60" s="34" t="s">
        <v>481</v>
      </c>
      <c r="B60" s="740"/>
      <c r="C60" s="76">
        <v>150</v>
      </c>
      <c r="D60" s="92"/>
      <c r="E60" s="92"/>
      <c r="F60" s="109"/>
      <c r="G60" s="122"/>
      <c r="H60" s="122"/>
      <c r="I60" s="92"/>
      <c r="J60" s="139"/>
      <c r="K60" s="122"/>
      <c r="L60" s="109"/>
      <c r="M60" s="154"/>
      <c r="N60" s="26"/>
      <c r="O60" s="26"/>
    </row>
    <row r="61" spans="1:15" s="164" customFormat="1" ht="14.1" customHeight="1">
      <c r="A61" s="39" t="s">
        <v>482</v>
      </c>
      <c r="B61" s="741"/>
      <c r="C61" s="77">
        <v>250</v>
      </c>
      <c r="D61" s="93"/>
      <c r="E61" s="93"/>
      <c r="F61" s="110"/>
      <c r="G61" s="123"/>
      <c r="H61" s="123"/>
      <c r="I61" s="93"/>
      <c r="J61" s="140"/>
      <c r="K61" s="123"/>
      <c r="L61" s="110"/>
      <c r="M61" s="155"/>
      <c r="N61" s="26"/>
      <c r="O61" s="26"/>
    </row>
    <row r="62" spans="1:15" s="164" customFormat="1" ht="14.1" customHeight="1">
      <c r="A62" s="37" t="s">
        <v>483</v>
      </c>
      <c r="B62" s="739" t="s">
        <v>593</v>
      </c>
      <c r="C62" s="75">
        <v>20</v>
      </c>
      <c r="D62" s="91"/>
      <c r="E62" s="91"/>
      <c r="F62" s="111"/>
      <c r="G62" s="121"/>
      <c r="H62" s="121"/>
      <c r="I62" s="91"/>
      <c r="J62" s="138"/>
      <c r="K62" s="121"/>
      <c r="L62" s="111"/>
      <c r="M62" s="153"/>
      <c r="N62" s="26"/>
      <c r="O62" s="26"/>
    </row>
    <row r="63" spans="1:15" s="164" customFormat="1" ht="14.1" customHeight="1">
      <c r="A63" s="41" t="s">
        <v>484</v>
      </c>
      <c r="B63" s="740"/>
      <c r="C63" s="76">
        <v>50</v>
      </c>
      <c r="D63" s="92"/>
      <c r="E63" s="92"/>
      <c r="F63" s="109"/>
      <c r="G63" s="122"/>
      <c r="H63" s="122"/>
      <c r="I63" s="92"/>
      <c r="J63" s="139"/>
      <c r="K63" s="122"/>
      <c r="L63" s="109"/>
      <c r="M63" s="154"/>
      <c r="N63" s="26"/>
      <c r="O63" s="26"/>
    </row>
    <row r="64" spans="1:15" s="164" customFormat="1" ht="14.1" customHeight="1">
      <c r="A64" s="41" t="s">
        <v>485</v>
      </c>
      <c r="B64" s="740"/>
      <c r="C64" s="76">
        <v>75</v>
      </c>
      <c r="D64" s="92"/>
      <c r="E64" s="92"/>
      <c r="F64" s="109"/>
      <c r="G64" s="122"/>
      <c r="H64" s="122"/>
      <c r="I64" s="92"/>
      <c r="J64" s="139"/>
      <c r="K64" s="122"/>
      <c r="L64" s="109"/>
      <c r="M64" s="154"/>
      <c r="N64" s="26"/>
      <c r="O64" s="26"/>
    </row>
    <row r="65" spans="1:15" s="164" customFormat="1" ht="14.1" customHeight="1">
      <c r="A65" s="41" t="s">
        <v>486</v>
      </c>
      <c r="B65" s="740"/>
      <c r="C65" s="76">
        <v>80</v>
      </c>
      <c r="D65" s="92"/>
      <c r="E65" s="92"/>
      <c r="F65" s="109"/>
      <c r="G65" s="122"/>
      <c r="H65" s="122"/>
      <c r="I65" s="92"/>
      <c r="J65" s="139"/>
      <c r="K65" s="122"/>
      <c r="L65" s="109"/>
      <c r="M65" s="154"/>
      <c r="N65" s="26"/>
      <c r="O65" s="26"/>
    </row>
    <row r="66" spans="1:15" s="164" customFormat="1" ht="14.1" customHeight="1">
      <c r="A66" s="42" t="s">
        <v>487</v>
      </c>
      <c r="B66" s="740"/>
      <c r="C66" s="76">
        <v>100</v>
      </c>
      <c r="D66" s="92"/>
      <c r="E66" s="92"/>
      <c r="F66" s="109"/>
      <c r="G66" s="122"/>
      <c r="H66" s="122"/>
      <c r="I66" s="92"/>
      <c r="J66" s="139"/>
      <c r="K66" s="122"/>
      <c r="L66" s="109"/>
      <c r="M66" s="154"/>
      <c r="N66" s="26"/>
      <c r="O66" s="26"/>
    </row>
    <row r="67" spans="1:15" s="164" customFormat="1" ht="14.1" customHeight="1">
      <c r="A67" s="42" t="s">
        <v>488</v>
      </c>
      <c r="B67" s="740"/>
      <c r="C67" s="61">
        <v>130</v>
      </c>
      <c r="D67" s="92"/>
      <c r="E67" s="92"/>
      <c r="F67" s="109"/>
      <c r="G67" s="122"/>
      <c r="H67" s="122"/>
      <c r="I67" s="92"/>
      <c r="J67" s="139"/>
      <c r="K67" s="122"/>
      <c r="L67" s="109"/>
      <c r="M67" s="154"/>
      <c r="N67" s="26"/>
      <c r="O67" s="26"/>
    </row>
    <row r="68" spans="1:15" s="164" customFormat="1" ht="14.1" customHeight="1">
      <c r="A68" s="42" t="s">
        <v>489</v>
      </c>
      <c r="B68" s="740"/>
      <c r="C68" s="76">
        <v>150</v>
      </c>
      <c r="D68" s="92"/>
      <c r="E68" s="92"/>
      <c r="F68" s="109"/>
      <c r="G68" s="122"/>
      <c r="H68" s="122"/>
      <c r="I68" s="92"/>
      <c r="J68" s="139"/>
      <c r="K68" s="122"/>
      <c r="L68" s="109"/>
      <c r="M68" s="154"/>
      <c r="N68" s="26"/>
      <c r="O68" s="26"/>
    </row>
    <row r="69" spans="1:15" s="164" customFormat="1" ht="14.1" customHeight="1">
      <c r="A69" s="37" t="s">
        <v>490</v>
      </c>
      <c r="B69" s="736" t="s">
        <v>594</v>
      </c>
      <c r="C69" s="75">
        <v>45</v>
      </c>
      <c r="D69" s="91"/>
      <c r="E69" s="91"/>
      <c r="F69" s="111"/>
      <c r="G69" s="121"/>
      <c r="H69" s="121"/>
      <c r="I69" s="91"/>
      <c r="J69" s="138"/>
      <c r="K69" s="121"/>
      <c r="L69" s="111"/>
      <c r="M69" s="153"/>
      <c r="N69" s="26"/>
      <c r="O69" s="26"/>
    </row>
    <row r="70" spans="1:15" s="164" customFormat="1" ht="14.1" customHeight="1">
      <c r="A70" s="42" t="s">
        <v>491</v>
      </c>
      <c r="B70" s="737"/>
      <c r="C70" s="61">
        <v>75</v>
      </c>
      <c r="D70" s="92"/>
      <c r="E70" s="92"/>
      <c r="F70" s="109"/>
      <c r="G70" s="122"/>
      <c r="H70" s="122"/>
      <c r="I70" s="92"/>
      <c r="J70" s="139"/>
      <c r="K70" s="122"/>
      <c r="L70" s="109"/>
      <c r="M70" s="154"/>
      <c r="N70" s="26"/>
      <c r="O70" s="26"/>
    </row>
    <row r="71" spans="1:15" s="164" customFormat="1" ht="14.1" customHeight="1">
      <c r="A71" s="43" t="s">
        <v>492</v>
      </c>
      <c r="B71" s="738"/>
      <c r="C71" s="77">
        <v>100</v>
      </c>
      <c r="D71" s="93"/>
      <c r="E71" s="93"/>
      <c r="F71" s="110"/>
      <c r="G71" s="123"/>
      <c r="H71" s="123"/>
      <c r="I71" s="93"/>
      <c r="J71" s="140"/>
      <c r="K71" s="123"/>
      <c r="L71" s="110"/>
      <c r="M71" s="155"/>
      <c r="N71" s="26"/>
      <c r="O71" s="26"/>
    </row>
    <row r="72" spans="1:15" s="164" customFormat="1" ht="14.1" customHeight="1">
      <c r="A72" s="32" t="s">
        <v>493</v>
      </c>
      <c r="B72" s="739" t="s">
        <v>595</v>
      </c>
      <c r="C72" s="78">
        <v>20</v>
      </c>
      <c r="D72" s="91"/>
      <c r="E72" s="91"/>
      <c r="F72" s="111"/>
      <c r="G72" s="121"/>
      <c r="H72" s="121"/>
      <c r="I72" s="91"/>
      <c r="J72" s="138"/>
      <c r="K72" s="121"/>
      <c r="L72" s="111"/>
      <c r="M72" s="153"/>
      <c r="N72" s="26"/>
      <c r="O72" s="26"/>
    </row>
    <row r="73" spans="1:15" s="164" customFormat="1" ht="14.1" customHeight="1">
      <c r="A73" s="32" t="s">
        <v>494</v>
      </c>
      <c r="B73" s="740"/>
      <c r="C73" s="78">
        <v>25</v>
      </c>
      <c r="D73" s="92"/>
      <c r="E73" s="92"/>
      <c r="F73" s="109"/>
      <c r="G73" s="122"/>
      <c r="H73" s="122"/>
      <c r="I73" s="92"/>
      <c r="J73" s="139"/>
      <c r="K73" s="122"/>
      <c r="L73" s="109"/>
      <c r="M73" s="154"/>
      <c r="N73" s="26"/>
      <c r="O73" s="26"/>
    </row>
    <row r="74" spans="1:15" s="164" customFormat="1" ht="14.1" customHeight="1">
      <c r="A74" s="32" t="s">
        <v>495</v>
      </c>
      <c r="B74" s="740"/>
      <c r="C74" s="78">
        <v>30</v>
      </c>
      <c r="D74" s="92"/>
      <c r="E74" s="92"/>
      <c r="F74" s="109"/>
      <c r="G74" s="122"/>
      <c r="H74" s="122"/>
      <c r="I74" s="92"/>
      <c r="J74" s="139"/>
      <c r="K74" s="122"/>
      <c r="L74" s="109"/>
      <c r="M74" s="154"/>
      <c r="N74" s="26"/>
      <c r="O74" s="26"/>
    </row>
    <row r="75" spans="1:15" s="164" customFormat="1" ht="14.1" customHeight="1">
      <c r="A75" s="32" t="s">
        <v>496</v>
      </c>
      <c r="B75" s="740"/>
      <c r="C75" s="78">
        <v>31.25</v>
      </c>
      <c r="D75" s="92"/>
      <c r="E75" s="92"/>
      <c r="F75" s="109"/>
      <c r="G75" s="122"/>
      <c r="H75" s="122"/>
      <c r="I75" s="92"/>
      <c r="J75" s="139"/>
      <c r="K75" s="122"/>
      <c r="L75" s="109"/>
      <c r="M75" s="154"/>
      <c r="N75" s="26"/>
      <c r="O75" s="26"/>
    </row>
    <row r="76" spans="1:15" s="164" customFormat="1" ht="14.1" customHeight="1">
      <c r="A76" s="32" t="s">
        <v>497</v>
      </c>
      <c r="B76" s="740"/>
      <c r="C76" s="78">
        <v>35</v>
      </c>
      <c r="D76" s="92"/>
      <c r="E76" s="92"/>
      <c r="F76" s="109"/>
      <c r="G76" s="122"/>
      <c r="H76" s="122"/>
      <c r="I76" s="92"/>
      <c r="J76" s="139"/>
      <c r="K76" s="122"/>
      <c r="L76" s="109"/>
      <c r="M76" s="154"/>
      <c r="N76" s="26"/>
      <c r="O76" s="26"/>
    </row>
    <row r="77" spans="1:15" s="164" customFormat="1" ht="14.1" customHeight="1">
      <c r="A77" s="32" t="s">
        <v>498</v>
      </c>
      <c r="B77" s="740"/>
      <c r="C77" s="78">
        <v>37.5</v>
      </c>
      <c r="D77" s="92"/>
      <c r="E77" s="92"/>
      <c r="F77" s="109"/>
      <c r="G77" s="122"/>
      <c r="H77" s="122"/>
      <c r="I77" s="92"/>
      <c r="J77" s="139"/>
      <c r="K77" s="122"/>
      <c r="L77" s="109"/>
      <c r="M77" s="154"/>
      <c r="N77" s="26"/>
      <c r="O77" s="26"/>
    </row>
    <row r="78" spans="1:15" s="164" customFormat="1" ht="14.1" customHeight="1">
      <c r="A78" s="33" t="s">
        <v>499</v>
      </c>
      <c r="B78" s="740"/>
      <c r="C78" s="76">
        <v>40</v>
      </c>
      <c r="D78" s="92"/>
      <c r="E78" s="92"/>
      <c r="F78" s="109"/>
      <c r="G78" s="122"/>
      <c r="H78" s="122"/>
      <c r="I78" s="92"/>
      <c r="J78" s="139"/>
      <c r="K78" s="122"/>
      <c r="L78" s="109"/>
      <c r="M78" s="154"/>
      <c r="N78" s="26"/>
      <c r="O78" s="26"/>
    </row>
    <row r="79" spans="1:15" s="164" customFormat="1" ht="14.1" customHeight="1">
      <c r="A79" s="32" t="s">
        <v>500</v>
      </c>
      <c r="B79" s="740"/>
      <c r="C79" s="78">
        <v>50</v>
      </c>
      <c r="D79" s="92"/>
      <c r="E79" s="92"/>
      <c r="F79" s="109"/>
      <c r="G79" s="122"/>
      <c r="H79" s="122"/>
      <c r="I79" s="92"/>
      <c r="J79" s="139"/>
      <c r="K79" s="122"/>
      <c r="L79" s="109"/>
      <c r="M79" s="154"/>
      <c r="N79" s="26"/>
      <c r="O79" s="26"/>
    </row>
    <row r="80" spans="1:15" s="164" customFormat="1" ht="14.1" customHeight="1">
      <c r="A80" s="32" t="s">
        <v>501</v>
      </c>
      <c r="B80" s="740"/>
      <c r="C80" s="78">
        <v>62.5</v>
      </c>
      <c r="D80" s="92"/>
      <c r="E80" s="92"/>
      <c r="F80" s="109"/>
      <c r="G80" s="122"/>
      <c r="H80" s="122"/>
      <c r="I80" s="92"/>
      <c r="J80" s="139"/>
      <c r="K80" s="122"/>
      <c r="L80" s="109"/>
      <c r="M80" s="154"/>
      <c r="N80" s="26"/>
      <c r="O80" s="26"/>
    </row>
    <row r="81" spans="1:15" s="164" customFormat="1" ht="14.1" customHeight="1">
      <c r="A81" s="33" t="s">
        <v>502</v>
      </c>
      <c r="B81" s="740"/>
      <c r="C81" s="76">
        <v>70</v>
      </c>
      <c r="D81" s="92"/>
      <c r="E81" s="92"/>
      <c r="F81" s="109"/>
      <c r="G81" s="122"/>
      <c r="H81" s="122"/>
      <c r="I81" s="92"/>
      <c r="J81" s="139"/>
      <c r="K81" s="122"/>
      <c r="L81" s="109"/>
      <c r="M81" s="154"/>
      <c r="N81" s="26"/>
      <c r="O81" s="26"/>
    </row>
    <row r="82" spans="1:15" s="164" customFormat="1" ht="14.1" customHeight="1">
      <c r="A82" s="39" t="s">
        <v>503</v>
      </c>
      <c r="B82" s="741"/>
      <c r="C82" s="79">
        <v>75</v>
      </c>
      <c r="D82" s="93"/>
      <c r="E82" s="93"/>
      <c r="F82" s="110"/>
      <c r="G82" s="123"/>
      <c r="H82" s="123"/>
      <c r="I82" s="93"/>
      <c r="J82" s="140"/>
      <c r="K82" s="123"/>
      <c r="L82" s="110"/>
      <c r="M82" s="155"/>
      <c r="N82" s="26"/>
      <c r="O82" s="26"/>
    </row>
    <row r="83" spans="1:15" s="164" customFormat="1" ht="14.1" customHeight="1">
      <c r="A83" s="37" t="s">
        <v>504</v>
      </c>
      <c r="B83" s="739" t="s">
        <v>596</v>
      </c>
      <c r="C83" s="78">
        <v>30</v>
      </c>
      <c r="D83" s="91"/>
      <c r="E83" s="91"/>
      <c r="F83" s="111"/>
      <c r="G83" s="121"/>
      <c r="H83" s="121"/>
      <c r="I83" s="91"/>
      <c r="J83" s="138"/>
      <c r="K83" s="121"/>
      <c r="L83" s="111"/>
      <c r="M83" s="153"/>
      <c r="N83" s="26"/>
      <c r="O83" s="26"/>
    </row>
    <row r="84" spans="1:15" s="164" customFormat="1" ht="14.1" customHeight="1">
      <c r="A84" s="32" t="s">
        <v>505</v>
      </c>
      <c r="B84" s="740"/>
      <c r="C84" s="78">
        <v>35</v>
      </c>
      <c r="D84" s="92"/>
      <c r="E84" s="92"/>
      <c r="F84" s="109"/>
      <c r="G84" s="122"/>
      <c r="H84" s="122"/>
      <c r="I84" s="92"/>
      <c r="J84" s="139"/>
      <c r="K84" s="122"/>
      <c r="L84" s="109"/>
      <c r="M84" s="154"/>
      <c r="N84" s="26"/>
      <c r="O84" s="26"/>
    </row>
    <row r="85" spans="1:15" s="164" customFormat="1" ht="14.1" customHeight="1">
      <c r="A85" s="32" t="s">
        <v>506</v>
      </c>
      <c r="B85" s="740"/>
      <c r="C85" s="78">
        <v>43.75</v>
      </c>
      <c r="D85" s="92"/>
      <c r="E85" s="92"/>
      <c r="F85" s="109"/>
      <c r="G85" s="122"/>
      <c r="H85" s="122"/>
      <c r="I85" s="92"/>
      <c r="J85" s="139"/>
      <c r="K85" s="122"/>
      <c r="L85" s="109"/>
      <c r="M85" s="154"/>
      <c r="N85" s="26"/>
      <c r="O85" s="26"/>
    </row>
    <row r="86" spans="1:15" s="164" customFormat="1" ht="14.1" customHeight="1">
      <c r="A86" s="32" t="s">
        <v>507</v>
      </c>
      <c r="B86" s="740"/>
      <c r="C86" s="78">
        <v>45</v>
      </c>
      <c r="D86" s="92"/>
      <c r="E86" s="92"/>
      <c r="F86" s="109"/>
      <c r="G86" s="122"/>
      <c r="H86" s="122"/>
      <c r="I86" s="92"/>
      <c r="J86" s="139"/>
      <c r="K86" s="122"/>
      <c r="L86" s="109"/>
      <c r="M86" s="154"/>
      <c r="N86" s="26"/>
      <c r="O86" s="26"/>
    </row>
    <row r="87" spans="1:15" s="164" customFormat="1" ht="14.1" customHeight="1">
      <c r="A87" s="32" t="s">
        <v>508</v>
      </c>
      <c r="B87" s="740"/>
      <c r="C87" s="78">
        <v>56.25</v>
      </c>
      <c r="D87" s="92"/>
      <c r="E87" s="92"/>
      <c r="F87" s="109"/>
      <c r="G87" s="122"/>
      <c r="H87" s="122"/>
      <c r="I87" s="92"/>
      <c r="J87" s="139"/>
      <c r="K87" s="122"/>
      <c r="L87" s="109"/>
      <c r="M87" s="154"/>
      <c r="N87" s="26"/>
      <c r="O87" s="26"/>
    </row>
    <row r="88" spans="1:15" s="164" customFormat="1" ht="14.1" customHeight="1">
      <c r="A88" s="32" t="s">
        <v>509</v>
      </c>
      <c r="B88" s="740"/>
      <c r="C88" s="78">
        <v>60</v>
      </c>
      <c r="D88" s="92"/>
      <c r="E88" s="92"/>
      <c r="F88" s="109"/>
      <c r="G88" s="122"/>
      <c r="H88" s="122"/>
      <c r="I88" s="92"/>
      <c r="J88" s="139"/>
      <c r="K88" s="122"/>
      <c r="L88" s="109"/>
      <c r="M88" s="154"/>
      <c r="N88" s="26"/>
      <c r="O88" s="26"/>
    </row>
    <row r="89" spans="1:15" s="164" customFormat="1" ht="14.1" customHeight="1">
      <c r="A89" s="33" t="s">
        <v>510</v>
      </c>
      <c r="B89" s="740"/>
      <c r="C89" s="76">
        <v>75</v>
      </c>
      <c r="D89" s="92"/>
      <c r="E89" s="92"/>
      <c r="F89" s="109"/>
      <c r="G89" s="122"/>
      <c r="H89" s="122"/>
      <c r="I89" s="92"/>
      <c r="J89" s="139"/>
      <c r="K89" s="122"/>
      <c r="L89" s="109"/>
      <c r="M89" s="154"/>
      <c r="N89" s="26"/>
      <c r="O89" s="26"/>
    </row>
    <row r="90" spans="1:15" s="164" customFormat="1" ht="14.1" customHeight="1">
      <c r="A90" s="32" t="s">
        <v>511</v>
      </c>
      <c r="B90" s="740"/>
      <c r="C90" s="78">
        <v>93.75</v>
      </c>
      <c r="D90" s="92"/>
      <c r="E90" s="92"/>
      <c r="F90" s="109"/>
      <c r="G90" s="122"/>
      <c r="H90" s="122"/>
      <c r="I90" s="92"/>
      <c r="J90" s="139"/>
      <c r="K90" s="122"/>
      <c r="L90" s="109"/>
      <c r="M90" s="154"/>
      <c r="N90" s="26"/>
      <c r="O90" s="26"/>
    </row>
    <row r="91" spans="1:15" s="164" customFormat="1" ht="14.1" customHeight="1">
      <c r="A91" s="32" t="s">
        <v>512</v>
      </c>
      <c r="B91" s="740"/>
      <c r="C91" s="78">
        <v>105</v>
      </c>
      <c r="D91" s="92"/>
      <c r="E91" s="92"/>
      <c r="F91" s="109"/>
      <c r="G91" s="122"/>
      <c r="H91" s="122"/>
      <c r="I91" s="92"/>
      <c r="J91" s="139"/>
      <c r="K91" s="122"/>
      <c r="L91" s="109"/>
      <c r="M91" s="154"/>
      <c r="N91" s="26"/>
      <c r="O91" s="26"/>
    </row>
    <row r="92" spans="1:15" s="164" customFormat="1" ht="14.1" customHeight="1">
      <c r="A92" s="39" t="s">
        <v>513</v>
      </c>
      <c r="B92" s="741"/>
      <c r="C92" s="79">
        <v>150</v>
      </c>
      <c r="D92" s="93"/>
      <c r="E92" s="93"/>
      <c r="F92" s="110"/>
      <c r="G92" s="123"/>
      <c r="H92" s="123"/>
      <c r="I92" s="93"/>
      <c r="J92" s="140"/>
      <c r="K92" s="123"/>
      <c r="L92" s="110"/>
      <c r="M92" s="155"/>
      <c r="N92" s="26"/>
      <c r="O92" s="26"/>
    </row>
    <row r="93" spans="1:15" s="164" customFormat="1" ht="14.1" customHeight="1">
      <c r="A93" s="32" t="s">
        <v>514</v>
      </c>
      <c r="B93" s="736" t="s">
        <v>597</v>
      </c>
      <c r="C93" s="78">
        <v>70</v>
      </c>
      <c r="D93" s="91"/>
      <c r="E93" s="91"/>
      <c r="F93" s="111"/>
      <c r="G93" s="121"/>
      <c r="H93" s="121"/>
      <c r="I93" s="91"/>
      <c r="J93" s="138"/>
      <c r="K93" s="121"/>
      <c r="L93" s="111"/>
      <c r="M93" s="153"/>
      <c r="N93" s="26"/>
      <c r="O93" s="26"/>
    </row>
    <row r="94" spans="1:15" s="164" customFormat="1" ht="14.1" customHeight="1">
      <c r="A94" s="32" t="s">
        <v>515</v>
      </c>
      <c r="B94" s="737"/>
      <c r="C94" s="78">
        <v>90</v>
      </c>
      <c r="D94" s="92"/>
      <c r="E94" s="92"/>
      <c r="F94" s="109"/>
      <c r="G94" s="122"/>
      <c r="H94" s="122"/>
      <c r="I94" s="92"/>
      <c r="J94" s="139"/>
      <c r="K94" s="122"/>
      <c r="L94" s="109"/>
      <c r="M94" s="154"/>
      <c r="N94" s="26"/>
      <c r="O94" s="26"/>
    </row>
    <row r="95" spans="1:15" s="164" customFormat="1" ht="14.1" customHeight="1">
      <c r="A95" s="32" t="s">
        <v>516</v>
      </c>
      <c r="B95" s="737"/>
      <c r="C95" s="78">
        <v>110</v>
      </c>
      <c r="D95" s="92"/>
      <c r="E95" s="92"/>
      <c r="F95" s="109"/>
      <c r="G95" s="122"/>
      <c r="H95" s="122"/>
      <c r="I95" s="92"/>
      <c r="J95" s="139"/>
      <c r="K95" s="122"/>
      <c r="L95" s="109"/>
      <c r="M95" s="154"/>
      <c r="N95" s="26"/>
      <c r="O95" s="26"/>
    </row>
    <row r="96" spans="1:15" s="164" customFormat="1" ht="14.1" customHeight="1">
      <c r="A96" s="32" t="s">
        <v>517</v>
      </c>
      <c r="B96" s="742"/>
      <c r="C96" s="78">
        <v>112.5</v>
      </c>
      <c r="D96" s="92"/>
      <c r="E96" s="92"/>
      <c r="F96" s="109"/>
      <c r="G96" s="122"/>
      <c r="H96" s="122"/>
      <c r="I96" s="92"/>
      <c r="J96" s="139"/>
      <c r="K96" s="122"/>
      <c r="L96" s="109"/>
      <c r="M96" s="154"/>
      <c r="N96" s="26"/>
      <c r="O96" s="26"/>
    </row>
    <row r="97" spans="1:15" s="164" customFormat="1" ht="14.1" customHeight="1">
      <c r="A97" s="39" t="s">
        <v>518</v>
      </c>
      <c r="B97" s="738"/>
      <c r="C97" s="79">
        <v>150</v>
      </c>
      <c r="D97" s="93"/>
      <c r="E97" s="93"/>
      <c r="F97" s="110"/>
      <c r="G97" s="123"/>
      <c r="H97" s="123"/>
      <c r="I97" s="93"/>
      <c r="J97" s="140"/>
      <c r="K97" s="123"/>
      <c r="L97" s="110"/>
      <c r="M97" s="155"/>
      <c r="N97" s="26"/>
      <c r="O97" s="26"/>
    </row>
    <row r="98" spans="1:15" s="164" customFormat="1" ht="14.1" customHeight="1">
      <c r="A98" s="44" t="s">
        <v>519</v>
      </c>
      <c r="B98" s="65" t="s">
        <v>598</v>
      </c>
      <c r="C98" s="74">
        <v>60</v>
      </c>
      <c r="D98" s="94"/>
      <c r="E98" s="94"/>
      <c r="F98" s="112"/>
      <c r="G98" s="124"/>
      <c r="H98" s="124"/>
      <c r="I98" s="94"/>
      <c r="J98" s="141"/>
      <c r="K98" s="124"/>
      <c r="L98" s="112"/>
      <c r="M98" s="156"/>
      <c r="N98" s="26"/>
      <c r="O98" s="26"/>
    </row>
    <row r="99" spans="1:15" s="164" customFormat="1" ht="14.1" customHeight="1">
      <c r="A99" s="32" t="s">
        <v>520</v>
      </c>
      <c r="B99" s="595" t="s">
        <v>599</v>
      </c>
      <c r="C99" s="78">
        <v>100</v>
      </c>
      <c r="D99" s="91"/>
      <c r="E99" s="91"/>
      <c r="F99" s="111"/>
      <c r="G99" s="121"/>
      <c r="H99" s="121"/>
      <c r="I99" s="91"/>
      <c r="J99" s="138"/>
      <c r="K99" s="121"/>
      <c r="L99" s="111"/>
      <c r="M99" s="153"/>
      <c r="N99" s="26"/>
      <c r="O99" s="26"/>
    </row>
    <row r="100" spans="1:15" s="164" customFormat="1" ht="14.1" customHeight="1">
      <c r="A100" s="39" t="s">
        <v>521</v>
      </c>
      <c r="B100" s="597"/>
      <c r="C100" s="79">
        <v>150</v>
      </c>
      <c r="D100" s="93"/>
      <c r="E100" s="93"/>
      <c r="F100" s="110"/>
      <c r="G100" s="123"/>
      <c r="H100" s="123"/>
      <c r="I100" s="93"/>
      <c r="J100" s="140"/>
      <c r="K100" s="123"/>
      <c r="L100" s="110"/>
      <c r="M100" s="155"/>
      <c r="N100" s="26"/>
      <c r="O100" s="26"/>
    </row>
    <row r="101" spans="1:15" s="164" customFormat="1" ht="14.1" customHeight="1">
      <c r="A101" s="32" t="s">
        <v>522</v>
      </c>
      <c r="B101" s="595" t="s">
        <v>600</v>
      </c>
      <c r="C101" s="78">
        <v>100</v>
      </c>
      <c r="D101" s="91"/>
      <c r="E101" s="91"/>
      <c r="F101" s="111"/>
      <c r="G101" s="121"/>
      <c r="H101" s="121"/>
      <c r="I101" s="91"/>
      <c r="J101" s="138"/>
      <c r="K101" s="121"/>
      <c r="L101" s="111"/>
      <c r="M101" s="153"/>
      <c r="N101" s="26"/>
      <c r="O101" s="26"/>
    </row>
    <row r="102" spans="1:15" s="164" customFormat="1" ht="14.1" customHeight="1">
      <c r="A102" s="32" t="s">
        <v>523</v>
      </c>
      <c r="B102" s="596"/>
      <c r="C102" s="61">
        <v>125</v>
      </c>
      <c r="D102" s="94"/>
      <c r="E102" s="94"/>
      <c r="F102" s="112"/>
      <c r="G102" s="124"/>
      <c r="H102" s="124"/>
      <c r="I102" s="94"/>
      <c r="J102" s="141"/>
      <c r="K102" s="124"/>
      <c r="L102" s="112"/>
      <c r="M102" s="156"/>
      <c r="N102" s="26"/>
      <c r="O102" s="26"/>
    </row>
    <row r="103" spans="1:15" s="164" customFormat="1" ht="14.1" customHeight="1">
      <c r="A103" s="39" t="s">
        <v>524</v>
      </c>
      <c r="B103" s="597"/>
      <c r="C103" s="79">
        <v>150</v>
      </c>
      <c r="D103" s="93"/>
      <c r="E103" s="93"/>
      <c r="F103" s="110"/>
      <c r="G103" s="123"/>
      <c r="H103" s="123"/>
      <c r="I103" s="93"/>
      <c r="J103" s="140"/>
      <c r="K103" s="123"/>
      <c r="L103" s="110"/>
      <c r="M103" s="155"/>
      <c r="N103" s="26"/>
      <c r="O103" s="26"/>
    </row>
    <row r="104" spans="1:15" ht="14.1" customHeight="1">
      <c r="A104" s="45" t="s">
        <v>525</v>
      </c>
      <c r="B104" s="739" t="s">
        <v>601</v>
      </c>
      <c r="C104" s="80">
        <v>50</v>
      </c>
      <c r="D104" s="97"/>
      <c r="E104" s="97"/>
      <c r="F104" s="111"/>
      <c r="G104" s="127"/>
      <c r="H104" s="127"/>
      <c r="I104" s="97"/>
      <c r="J104" s="138"/>
      <c r="K104" s="127"/>
      <c r="L104" s="111"/>
      <c r="M104" s="153"/>
    </row>
    <row r="105" spans="1:15" ht="14.1" customHeight="1">
      <c r="A105" s="46" t="s">
        <v>526</v>
      </c>
      <c r="B105" s="740"/>
      <c r="C105" s="81">
        <v>100</v>
      </c>
      <c r="D105" s="98"/>
      <c r="E105" s="98"/>
      <c r="F105" s="109"/>
      <c r="G105" s="128"/>
      <c r="H105" s="128"/>
      <c r="I105" s="98"/>
      <c r="J105" s="139"/>
      <c r="K105" s="128"/>
      <c r="L105" s="109"/>
      <c r="M105" s="154"/>
    </row>
    <row r="106" spans="1:15" ht="14.1" customHeight="1">
      <c r="A106" s="34" t="s">
        <v>527</v>
      </c>
      <c r="B106" s="741"/>
      <c r="C106" s="77">
        <v>150</v>
      </c>
      <c r="D106" s="93"/>
      <c r="E106" s="93"/>
      <c r="F106" s="110"/>
      <c r="G106" s="123"/>
      <c r="H106" s="123"/>
      <c r="I106" s="93"/>
      <c r="J106" s="140"/>
      <c r="K106" s="123"/>
      <c r="L106" s="110"/>
      <c r="M106" s="155"/>
    </row>
    <row r="107" spans="1:15" ht="14.1" customHeight="1">
      <c r="A107" s="47" t="s">
        <v>528</v>
      </c>
      <c r="B107" s="70" t="s">
        <v>602</v>
      </c>
      <c r="C107" s="82">
        <v>20</v>
      </c>
      <c r="D107" s="99"/>
      <c r="E107" s="99"/>
      <c r="F107" s="115"/>
      <c r="G107" s="129"/>
      <c r="H107" s="129"/>
      <c r="I107" s="99"/>
      <c r="J107" s="137"/>
      <c r="K107" s="129"/>
      <c r="L107" s="115"/>
      <c r="M107" s="152"/>
    </row>
    <row r="108" spans="1:15" ht="14.1" customHeight="1">
      <c r="A108" s="47" t="s">
        <v>529</v>
      </c>
      <c r="B108" s="71" t="s">
        <v>603</v>
      </c>
      <c r="C108" s="82">
        <v>10</v>
      </c>
      <c r="D108" s="99"/>
      <c r="E108" s="99"/>
      <c r="F108" s="115"/>
      <c r="G108" s="129"/>
      <c r="H108" s="129"/>
      <c r="I108" s="99"/>
      <c r="J108" s="137"/>
      <c r="K108" s="129"/>
      <c r="L108" s="115"/>
      <c r="M108" s="152"/>
    </row>
    <row r="109" spans="1:15" ht="30" customHeight="1">
      <c r="A109" s="47" t="s">
        <v>530</v>
      </c>
      <c r="B109" s="71" t="s">
        <v>604</v>
      </c>
      <c r="C109" s="82">
        <v>10</v>
      </c>
      <c r="D109" s="99"/>
      <c r="E109" s="99"/>
      <c r="F109" s="115"/>
      <c r="G109" s="129"/>
      <c r="H109" s="129"/>
      <c r="I109" s="99"/>
      <c r="J109" s="137"/>
      <c r="K109" s="129"/>
      <c r="L109" s="115"/>
      <c r="M109" s="152"/>
    </row>
    <row r="110" spans="1:15" s="164" customFormat="1" ht="14.1" customHeight="1">
      <c r="A110" s="48" t="s">
        <v>531</v>
      </c>
      <c r="B110" s="595" t="s">
        <v>399</v>
      </c>
      <c r="C110" s="75">
        <v>100</v>
      </c>
      <c r="D110" s="91"/>
      <c r="E110" s="91"/>
      <c r="F110" s="111"/>
      <c r="G110" s="121"/>
      <c r="H110" s="121"/>
      <c r="I110" s="91"/>
      <c r="J110" s="138"/>
      <c r="K110" s="121"/>
      <c r="L110" s="111"/>
      <c r="M110" s="111"/>
      <c r="N110" s="26"/>
      <c r="O110" s="26"/>
    </row>
    <row r="111" spans="1:15" s="164" customFormat="1" ht="14.1" customHeight="1">
      <c r="A111" s="49" t="s">
        <v>532</v>
      </c>
      <c r="B111" s="596"/>
      <c r="C111" s="76">
        <v>130</v>
      </c>
      <c r="D111" s="92"/>
      <c r="E111" s="92"/>
      <c r="F111" s="109"/>
      <c r="G111" s="122"/>
      <c r="H111" s="122"/>
      <c r="I111" s="92"/>
      <c r="J111" s="139"/>
      <c r="K111" s="122"/>
      <c r="L111" s="109"/>
      <c r="M111" s="109"/>
      <c r="N111" s="26"/>
      <c r="O111" s="26"/>
    </row>
    <row r="112" spans="1:15" s="164" customFormat="1" ht="14.1" customHeight="1">
      <c r="A112" s="50" t="s">
        <v>533</v>
      </c>
      <c r="B112" s="596"/>
      <c r="C112" s="61">
        <v>160</v>
      </c>
      <c r="D112" s="92"/>
      <c r="E112" s="92"/>
      <c r="F112" s="109"/>
      <c r="G112" s="122"/>
      <c r="H112" s="122"/>
      <c r="I112" s="92"/>
      <c r="J112" s="139"/>
      <c r="K112" s="122"/>
      <c r="L112" s="109"/>
      <c r="M112" s="109"/>
      <c r="N112" s="26"/>
      <c r="O112" s="26"/>
    </row>
    <row r="113" spans="1:15" s="164" customFormat="1" ht="14.1" customHeight="1">
      <c r="A113" s="50" t="s">
        <v>534</v>
      </c>
      <c r="B113" s="596"/>
      <c r="C113" s="76">
        <v>190</v>
      </c>
      <c r="D113" s="92"/>
      <c r="E113" s="92"/>
      <c r="F113" s="109"/>
      <c r="G113" s="122"/>
      <c r="H113" s="122"/>
      <c r="I113" s="92"/>
      <c r="J113" s="139"/>
      <c r="K113" s="122"/>
      <c r="L113" s="109"/>
      <c r="M113" s="109"/>
      <c r="N113" s="26"/>
      <c r="O113" s="26"/>
    </row>
    <row r="114" spans="1:15" s="164" customFormat="1" ht="14.1" customHeight="1">
      <c r="A114" s="50" t="s">
        <v>535</v>
      </c>
      <c r="B114" s="596"/>
      <c r="C114" s="76">
        <v>220</v>
      </c>
      <c r="D114" s="92"/>
      <c r="E114" s="92"/>
      <c r="F114" s="109"/>
      <c r="G114" s="122"/>
      <c r="H114" s="122"/>
      <c r="I114" s="92"/>
      <c r="J114" s="139"/>
      <c r="K114" s="122"/>
      <c r="L114" s="109"/>
      <c r="M114" s="109"/>
      <c r="N114" s="26"/>
      <c r="O114" s="26"/>
    </row>
    <row r="115" spans="1:15" s="164" customFormat="1" ht="14.1" customHeight="1">
      <c r="A115" s="49" t="s">
        <v>536</v>
      </c>
      <c r="B115" s="596"/>
      <c r="C115" s="83">
        <v>250</v>
      </c>
      <c r="D115" s="92"/>
      <c r="E115" s="92"/>
      <c r="F115" s="109"/>
      <c r="G115" s="122"/>
      <c r="H115" s="122"/>
      <c r="I115" s="92"/>
      <c r="J115" s="139"/>
      <c r="K115" s="122"/>
      <c r="L115" s="109"/>
      <c r="M115" s="109"/>
      <c r="N115" s="26"/>
      <c r="O115" s="26"/>
    </row>
    <row r="116" spans="1:15" s="164" customFormat="1" ht="14.1" customHeight="1">
      <c r="A116" s="50" t="s">
        <v>537</v>
      </c>
      <c r="B116" s="596"/>
      <c r="C116" s="76">
        <v>280</v>
      </c>
      <c r="D116" s="92"/>
      <c r="E116" s="92"/>
      <c r="F116" s="109"/>
      <c r="G116" s="122"/>
      <c r="H116" s="122"/>
      <c r="I116" s="92"/>
      <c r="J116" s="139"/>
      <c r="K116" s="122"/>
      <c r="L116" s="109"/>
      <c r="M116" s="109"/>
      <c r="N116" s="26"/>
      <c r="O116" s="26"/>
    </row>
    <row r="117" spans="1:15" s="164" customFormat="1" ht="14.1" customHeight="1">
      <c r="A117" s="49" t="s">
        <v>538</v>
      </c>
      <c r="B117" s="596"/>
      <c r="C117" s="76">
        <v>340</v>
      </c>
      <c r="D117" s="92"/>
      <c r="E117" s="92"/>
      <c r="F117" s="109"/>
      <c r="G117" s="122"/>
      <c r="H117" s="122"/>
      <c r="I117" s="92"/>
      <c r="J117" s="139"/>
      <c r="K117" s="122"/>
      <c r="L117" s="109"/>
      <c r="M117" s="109"/>
      <c r="N117" s="26"/>
      <c r="O117" s="26"/>
    </row>
    <row r="118" spans="1:15" s="164" customFormat="1" ht="14.1" customHeight="1">
      <c r="A118" s="51" t="s">
        <v>539</v>
      </c>
      <c r="B118" s="597"/>
      <c r="C118" s="79">
        <v>400</v>
      </c>
      <c r="D118" s="93"/>
      <c r="E118" s="93"/>
      <c r="F118" s="110"/>
      <c r="G118" s="123"/>
      <c r="H118" s="123"/>
      <c r="I118" s="93"/>
      <c r="J118" s="140"/>
      <c r="K118" s="123"/>
      <c r="L118" s="110"/>
      <c r="M118" s="110"/>
      <c r="N118" s="26"/>
      <c r="O118" s="26"/>
    </row>
    <row r="119" spans="1:15" s="164" customFormat="1" ht="14.1" customHeight="1">
      <c r="A119" s="52" t="s">
        <v>540</v>
      </c>
      <c r="B119" s="64" t="s">
        <v>605</v>
      </c>
      <c r="C119" s="74">
        <v>1250</v>
      </c>
      <c r="D119" s="90"/>
      <c r="E119" s="90"/>
      <c r="F119" s="115"/>
      <c r="G119" s="120"/>
      <c r="H119" s="120"/>
      <c r="I119" s="90"/>
      <c r="J119" s="137"/>
      <c r="K119" s="120"/>
      <c r="L119" s="115"/>
      <c r="M119" s="115"/>
      <c r="N119" s="26"/>
      <c r="O119" s="26"/>
    </row>
    <row r="120" spans="1:15" s="164" customFormat="1" ht="14.1" customHeight="1">
      <c r="A120" s="32" t="s">
        <v>541</v>
      </c>
      <c r="B120" s="595" t="s">
        <v>606</v>
      </c>
      <c r="C120" s="78">
        <v>150</v>
      </c>
      <c r="D120" s="91"/>
      <c r="E120" s="91"/>
      <c r="F120" s="111"/>
      <c r="G120" s="121"/>
      <c r="H120" s="121"/>
      <c r="I120" s="91"/>
      <c r="J120" s="138"/>
      <c r="K120" s="121"/>
      <c r="L120" s="111"/>
      <c r="M120" s="153"/>
      <c r="N120" s="26"/>
      <c r="O120" s="26"/>
    </row>
    <row r="121" spans="1:15" s="164" customFormat="1" ht="14.1" customHeight="1">
      <c r="A121" s="39" t="s">
        <v>542</v>
      </c>
      <c r="B121" s="597"/>
      <c r="C121" s="79">
        <v>250</v>
      </c>
      <c r="D121" s="93"/>
      <c r="E121" s="93"/>
      <c r="F121" s="110"/>
      <c r="G121" s="123"/>
      <c r="H121" s="123"/>
      <c r="I121" s="93"/>
      <c r="J121" s="140"/>
      <c r="K121" s="123"/>
      <c r="L121" s="110"/>
      <c r="M121" s="155"/>
      <c r="N121" s="26"/>
      <c r="O121" s="26"/>
    </row>
    <row r="122" spans="1:15" s="164" customFormat="1" ht="14.1" customHeight="1">
      <c r="A122" s="32" t="s">
        <v>543</v>
      </c>
      <c r="B122" s="595" t="s">
        <v>607</v>
      </c>
      <c r="C122" s="78">
        <v>30</v>
      </c>
      <c r="D122" s="91"/>
      <c r="E122" s="91"/>
      <c r="F122" s="111"/>
      <c r="G122" s="121"/>
      <c r="H122" s="121"/>
      <c r="I122" s="91"/>
      <c r="J122" s="138"/>
      <c r="K122" s="121"/>
      <c r="L122" s="111"/>
      <c r="M122" s="153"/>
      <c r="N122" s="26"/>
      <c r="O122" s="26"/>
    </row>
    <row r="123" spans="1:15" s="164" customFormat="1" ht="14.1" customHeight="1">
      <c r="A123" s="32" t="s">
        <v>544</v>
      </c>
      <c r="B123" s="596"/>
      <c r="C123" s="78">
        <f>25*1.5</f>
        <v>37.5</v>
      </c>
      <c r="D123" s="92"/>
      <c r="E123" s="92"/>
      <c r="F123" s="109"/>
      <c r="G123" s="122"/>
      <c r="H123" s="122"/>
      <c r="I123" s="92"/>
      <c r="J123" s="139"/>
      <c r="K123" s="122"/>
      <c r="L123" s="109"/>
      <c r="M123" s="154"/>
      <c r="N123" s="26"/>
      <c r="O123" s="26"/>
    </row>
    <row r="124" spans="1:15" s="164" customFormat="1" ht="14.1" customHeight="1">
      <c r="A124" s="32" t="s">
        <v>545</v>
      </c>
      <c r="B124" s="596"/>
      <c r="C124" s="78">
        <v>45</v>
      </c>
      <c r="D124" s="92"/>
      <c r="E124" s="92"/>
      <c r="F124" s="109"/>
      <c r="G124" s="122"/>
      <c r="H124" s="122"/>
      <c r="I124" s="92"/>
      <c r="J124" s="139"/>
      <c r="K124" s="122"/>
      <c r="L124" s="109"/>
      <c r="M124" s="154"/>
      <c r="N124" s="26"/>
      <c r="O124" s="26"/>
    </row>
    <row r="125" spans="1:15" s="164" customFormat="1" ht="14.1" customHeight="1">
      <c r="A125" s="32" t="s">
        <v>546</v>
      </c>
      <c r="B125" s="596"/>
      <c r="C125" s="78">
        <v>46.875</v>
      </c>
      <c r="D125" s="92"/>
      <c r="E125" s="92"/>
      <c r="F125" s="109"/>
      <c r="G125" s="122"/>
      <c r="H125" s="122"/>
      <c r="I125" s="92"/>
      <c r="J125" s="139"/>
      <c r="K125" s="122"/>
      <c r="L125" s="109"/>
      <c r="M125" s="154"/>
      <c r="N125" s="26"/>
      <c r="O125" s="26"/>
    </row>
    <row r="126" spans="1:15" s="164" customFormat="1" ht="14.1" customHeight="1">
      <c r="A126" s="32" t="s">
        <v>547</v>
      </c>
      <c r="B126" s="596"/>
      <c r="C126" s="78">
        <f>35*1.5</f>
        <v>52.5</v>
      </c>
      <c r="D126" s="92"/>
      <c r="E126" s="92"/>
      <c r="F126" s="109"/>
      <c r="G126" s="122"/>
      <c r="H126" s="122"/>
      <c r="I126" s="92"/>
      <c r="J126" s="139"/>
      <c r="K126" s="122"/>
      <c r="L126" s="109"/>
      <c r="M126" s="154"/>
      <c r="N126" s="26"/>
      <c r="O126" s="26"/>
    </row>
    <row r="127" spans="1:15" s="164" customFormat="1" ht="14.1" customHeight="1">
      <c r="A127" s="32" t="s">
        <v>548</v>
      </c>
      <c r="B127" s="596"/>
      <c r="C127" s="78">
        <v>56.25</v>
      </c>
      <c r="D127" s="92"/>
      <c r="E127" s="92"/>
      <c r="F127" s="109"/>
      <c r="G127" s="122"/>
      <c r="H127" s="122"/>
      <c r="I127" s="92"/>
      <c r="J127" s="139"/>
      <c r="K127" s="122"/>
      <c r="L127" s="109"/>
      <c r="M127" s="154"/>
      <c r="N127" s="26"/>
      <c r="O127" s="26"/>
    </row>
    <row r="128" spans="1:15" s="164" customFormat="1" ht="14.1" customHeight="1">
      <c r="A128" s="33" t="s">
        <v>549</v>
      </c>
      <c r="B128" s="596"/>
      <c r="C128" s="76">
        <v>60</v>
      </c>
      <c r="D128" s="92"/>
      <c r="E128" s="92"/>
      <c r="F128" s="109"/>
      <c r="G128" s="122"/>
      <c r="H128" s="122"/>
      <c r="I128" s="92"/>
      <c r="J128" s="139"/>
      <c r="K128" s="122"/>
      <c r="L128" s="109"/>
      <c r="M128" s="154"/>
      <c r="N128" s="26"/>
      <c r="O128" s="26"/>
    </row>
    <row r="129" spans="1:15" s="164" customFormat="1" ht="14.1" customHeight="1">
      <c r="A129" s="33" t="s">
        <v>550</v>
      </c>
      <c r="B129" s="596"/>
      <c r="C129" s="76">
        <v>65.625</v>
      </c>
      <c r="D129" s="92"/>
      <c r="E129" s="92"/>
      <c r="F129" s="109"/>
      <c r="G129" s="122"/>
      <c r="H129" s="122"/>
      <c r="I129" s="92"/>
      <c r="J129" s="139"/>
      <c r="K129" s="122"/>
      <c r="L129" s="109"/>
      <c r="M129" s="154"/>
      <c r="N129" s="26"/>
      <c r="O129" s="26"/>
    </row>
    <row r="130" spans="1:15" s="164" customFormat="1" ht="14.1" customHeight="1">
      <c r="A130" s="32" t="s">
        <v>551</v>
      </c>
      <c r="B130" s="596"/>
      <c r="C130" s="78">
        <f>45*1.5</f>
        <v>67.5</v>
      </c>
      <c r="D130" s="92"/>
      <c r="E130" s="92"/>
      <c r="F130" s="109"/>
      <c r="G130" s="122"/>
      <c r="H130" s="122"/>
      <c r="I130" s="92"/>
      <c r="J130" s="139"/>
      <c r="K130" s="122"/>
      <c r="L130" s="109"/>
      <c r="M130" s="154"/>
      <c r="N130" s="26"/>
      <c r="O130" s="26"/>
    </row>
    <row r="131" spans="1:15" s="164" customFormat="1" ht="14.1" customHeight="1">
      <c r="A131" s="32" t="s">
        <v>552</v>
      </c>
      <c r="B131" s="596"/>
      <c r="C131" s="78">
        <v>75</v>
      </c>
      <c r="D131" s="92"/>
      <c r="E131" s="92"/>
      <c r="F131" s="109"/>
      <c r="G131" s="122"/>
      <c r="H131" s="122"/>
      <c r="I131" s="92"/>
      <c r="J131" s="139"/>
      <c r="K131" s="122"/>
      <c r="L131" s="109"/>
      <c r="M131" s="154"/>
      <c r="N131" s="26"/>
      <c r="O131" s="26"/>
    </row>
    <row r="132" spans="1:15" s="164" customFormat="1" ht="14.1" customHeight="1">
      <c r="A132" s="32" t="s">
        <v>553</v>
      </c>
      <c r="B132" s="596"/>
      <c r="C132" s="78">
        <v>84.375</v>
      </c>
      <c r="D132" s="92"/>
      <c r="E132" s="92"/>
      <c r="F132" s="109"/>
      <c r="G132" s="122"/>
      <c r="H132" s="122"/>
      <c r="I132" s="92"/>
      <c r="J132" s="139"/>
      <c r="K132" s="122"/>
      <c r="L132" s="109"/>
      <c r="M132" s="154"/>
      <c r="N132" s="26"/>
      <c r="O132" s="26"/>
    </row>
    <row r="133" spans="1:15" s="164" customFormat="1" ht="14.1" customHeight="1">
      <c r="A133" s="32" t="s">
        <v>554</v>
      </c>
      <c r="B133" s="596"/>
      <c r="C133" s="78">
        <v>90</v>
      </c>
      <c r="D133" s="92"/>
      <c r="E133" s="92"/>
      <c r="F133" s="109"/>
      <c r="G133" s="122"/>
      <c r="H133" s="122"/>
      <c r="I133" s="92"/>
      <c r="J133" s="139"/>
      <c r="K133" s="122"/>
      <c r="L133" s="109"/>
      <c r="M133" s="154"/>
      <c r="N133" s="26"/>
      <c r="O133" s="26"/>
    </row>
    <row r="134" spans="1:15" s="164" customFormat="1" ht="14.1" customHeight="1">
      <c r="A134" s="32" t="s">
        <v>555</v>
      </c>
      <c r="B134" s="596"/>
      <c r="C134" s="78">
        <v>93.75</v>
      </c>
      <c r="D134" s="92"/>
      <c r="E134" s="92"/>
      <c r="F134" s="109"/>
      <c r="G134" s="122"/>
      <c r="H134" s="122"/>
      <c r="I134" s="92"/>
      <c r="J134" s="139"/>
      <c r="K134" s="122"/>
      <c r="L134" s="109"/>
      <c r="M134" s="154"/>
      <c r="N134" s="26"/>
      <c r="O134" s="26"/>
    </row>
    <row r="135" spans="1:15" s="164" customFormat="1" ht="14.1" customHeight="1">
      <c r="A135" s="33" t="s">
        <v>556</v>
      </c>
      <c r="B135" s="596"/>
      <c r="C135" s="76">
        <v>105</v>
      </c>
      <c r="D135" s="92"/>
      <c r="E135" s="92"/>
      <c r="F135" s="109"/>
      <c r="G135" s="122"/>
      <c r="H135" s="122"/>
      <c r="I135" s="92"/>
      <c r="J135" s="139"/>
      <c r="K135" s="122"/>
      <c r="L135" s="109"/>
      <c r="M135" s="154"/>
      <c r="N135" s="26"/>
      <c r="O135" s="26"/>
    </row>
    <row r="136" spans="1:15" s="164" customFormat="1" ht="14.1" customHeight="1">
      <c r="A136" s="34" t="s">
        <v>557</v>
      </c>
      <c r="B136" s="596"/>
      <c r="C136" s="83">
        <f>75*1.5</f>
        <v>112.5</v>
      </c>
      <c r="D136" s="92"/>
      <c r="E136" s="92"/>
      <c r="F136" s="109"/>
      <c r="G136" s="122"/>
      <c r="H136" s="122"/>
      <c r="I136" s="92"/>
      <c r="J136" s="139"/>
      <c r="K136" s="122"/>
      <c r="L136" s="109"/>
      <c r="M136" s="154"/>
      <c r="N136" s="26"/>
      <c r="O136" s="26"/>
    </row>
    <row r="137" spans="1:15" s="164" customFormat="1" ht="14.1" customHeight="1">
      <c r="A137" s="34" t="s">
        <v>558</v>
      </c>
      <c r="B137" s="596"/>
      <c r="C137" s="83">
        <v>140.625</v>
      </c>
      <c r="D137" s="92"/>
      <c r="E137" s="92"/>
      <c r="F137" s="109"/>
      <c r="G137" s="122"/>
      <c r="H137" s="122"/>
      <c r="I137" s="92"/>
      <c r="J137" s="139"/>
      <c r="K137" s="122"/>
      <c r="L137" s="109"/>
      <c r="M137" s="154"/>
      <c r="N137" s="26"/>
      <c r="O137" s="26"/>
    </row>
    <row r="138" spans="1:15" s="164" customFormat="1" ht="14.1" customHeight="1">
      <c r="A138" s="39" t="s">
        <v>559</v>
      </c>
      <c r="B138" s="597"/>
      <c r="C138" s="79">
        <v>150</v>
      </c>
      <c r="D138" s="93"/>
      <c r="E138" s="93"/>
      <c r="F138" s="110"/>
      <c r="G138" s="123"/>
      <c r="H138" s="123"/>
      <c r="I138" s="93"/>
      <c r="J138" s="140"/>
      <c r="K138" s="123"/>
      <c r="L138" s="110"/>
      <c r="M138" s="155"/>
      <c r="N138" s="26"/>
      <c r="O138" s="26"/>
    </row>
    <row r="139" spans="1:15" ht="14.1" customHeight="1">
      <c r="A139" s="53" t="s">
        <v>405</v>
      </c>
      <c r="B139" s="66" t="s">
        <v>608</v>
      </c>
      <c r="C139" s="74">
        <v>100</v>
      </c>
      <c r="D139" s="90"/>
      <c r="E139" s="90"/>
      <c r="F139" s="115"/>
      <c r="G139" s="120"/>
      <c r="H139" s="120"/>
      <c r="I139" s="90"/>
      <c r="J139" s="137"/>
      <c r="K139" s="120"/>
      <c r="L139" s="115"/>
      <c r="M139" s="152"/>
    </row>
    <row r="140" spans="1:15" ht="14.1" customHeight="1">
      <c r="A140" s="54" t="s">
        <v>560</v>
      </c>
      <c r="B140" s="736" t="s">
        <v>609</v>
      </c>
      <c r="C140" s="84" t="s">
        <v>618</v>
      </c>
      <c r="D140" s="91"/>
      <c r="E140" s="91"/>
      <c r="F140" s="111"/>
      <c r="G140" s="121"/>
      <c r="H140" s="121"/>
      <c r="I140" s="91"/>
      <c r="J140" s="138"/>
      <c r="K140" s="121"/>
      <c r="L140" s="111"/>
      <c r="M140" s="153"/>
    </row>
    <row r="141" spans="1:15" ht="14.1" customHeight="1">
      <c r="A141" s="33" t="s">
        <v>561</v>
      </c>
      <c r="B141" s="737"/>
      <c r="C141" s="85" t="s">
        <v>619</v>
      </c>
      <c r="D141" s="92"/>
      <c r="E141" s="92"/>
      <c r="F141" s="107"/>
      <c r="G141" s="122"/>
      <c r="H141" s="122"/>
      <c r="I141" s="92"/>
      <c r="J141" s="139"/>
      <c r="K141" s="122"/>
      <c r="L141" s="109"/>
      <c r="M141" s="154"/>
    </row>
    <row r="142" spans="1:15" ht="14.1" customHeight="1">
      <c r="A142" s="33" t="s">
        <v>562</v>
      </c>
      <c r="B142" s="737"/>
      <c r="C142" s="85" t="s">
        <v>620</v>
      </c>
      <c r="D142" s="92"/>
      <c r="E142" s="92"/>
      <c r="F142" s="107"/>
      <c r="G142" s="122"/>
      <c r="H142" s="122"/>
      <c r="I142" s="92"/>
      <c r="J142" s="139"/>
      <c r="K142" s="122"/>
      <c r="L142" s="109"/>
      <c r="M142" s="154"/>
    </row>
    <row r="143" spans="1:15" ht="14.1" customHeight="1">
      <c r="A143" s="33" t="s">
        <v>563</v>
      </c>
      <c r="B143" s="737"/>
      <c r="C143" s="85" t="s">
        <v>621</v>
      </c>
      <c r="D143" s="92"/>
      <c r="E143" s="92"/>
      <c r="F143" s="107"/>
      <c r="G143" s="122"/>
      <c r="H143" s="122"/>
      <c r="I143" s="92"/>
      <c r="J143" s="139"/>
      <c r="K143" s="122"/>
      <c r="L143" s="109"/>
      <c r="M143" s="154"/>
    </row>
    <row r="144" spans="1:15" ht="14.1" customHeight="1">
      <c r="A144" s="34" t="s">
        <v>564</v>
      </c>
      <c r="B144" s="738"/>
      <c r="C144" s="86">
        <v>1250</v>
      </c>
      <c r="D144" s="93"/>
      <c r="E144" s="93"/>
      <c r="F144" s="108"/>
      <c r="G144" s="123"/>
      <c r="H144" s="123"/>
      <c r="I144" s="93"/>
      <c r="J144" s="140"/>
      <c r="K144" s="123"/>
      <c r="L144" s="110"/>
      <c r="M144" s="155"/>
    </row>
    <row r="145" spans="1:13" ht="14.1" customHeight="1">
      <c r="A145" s="54" t="s">
        <v>565</v>
      </c>
      <c r="B145" s="736" t="s">
        <v>610</v>
      </c>
      <c r="C145" s="84" t="s">
        <v>622</v>
      </c>
      <c r="D145" s="91"/>
      <c r="E145" s="91"/>
      <c r="F145" s="106"/>
      <c r="G145" s="121"/>
      <c r="H145" s="121"/>
      <c r="I145" s="91"/>
      <c r="J145" s="138"/>
      <c r="K145" s="121"/>
      <c r="L145" s="111"/>
      <c r="M145" s="153"/>
    </row>
    <row r="146" spans="1:13" ht="14.1" customHeight="1">
      <c r="A146" s="33" t="s">
        <v>566</v>
      </c>
      <c r="B146" s="737"/>
      <c r="C146" s="85" t="s">
        <v>623</v>
      </c>
      <c r="D146" s="92"/>
      <c r="E146" s="92"/>
      <c r="F146" s="107"/>
      <c r="G146" s="122"/>
      <c r="H146" s="122"/>
      <c r="I146" s="92"/>
      <c r="J146" s="139"/>
      <c r="K146" s="122"/>
      <c r="L146" s="109"/>
      <c r="M146" s="154"/>
    </row>
    <row r="147" spans="1:13" ht="14.1" customHeight="1">
      <c r="A147" s="33" t="s">
        <v>567</v>
      </c>
      <c r="B147" s="737"/>
      <c r="C147" s="85" t="s">
        <v>624</v>
      </c>
      <c r="D147" s="92"/>
      <c r="E147" s="92"/>
      <c r="F147" s="107"/>
      <c r="G147" s="122"/>
      <c r="H147" s="122"/>
      <c r="I147" s="92"/>
      <c r="J147" s="139"/>
      <c r="K147" s="122"/>
      <c r="L147" s="109"/>
      <c r="M147" s="154"/>
    </row>
    <row r="148" spans="1:13" ht="14.1" customHeight="1">
      <c r="A148" s="33" t="s">
        <v>568</v>
      </c>
      <c r="B148" s="737"/>
      <c r="C148" s="85" t="s">
        <v>625</v>
      </c>
      <c r="D148" s="92"/>
      <c r="E148" s="92"/>
      <c r="F148" s="107"/>
      <c r="G148" s="122"/>
      <c r="H148" s="122"/>
      <c r="I148" s="92"/>
      <c r="J148" s="139"/>
      <c r="K148" s="122"/>
      <c r="L148" s="107"/>
      <c r="M148" s="159"/>
    </row>
    <row r="149" spans="1:13" ht="14.1" customHeight="1">
      <c r="A149" s="34" t="s">
        <v>569</v>
      </c>
      <c r="B149" s="738"/>
      <c r="C149" s="86">
        <v>1250</v>
      </c>
      <c r="D149" s="93"/>
      <c r="E149" s="93"/>
      <c r="F149" s="108"/>
      <c r="G149" s="123"/>
      <c r="H149" s="123"/>
      <c r="I149" s="93"/>
      <c r="J149" s="140"/>
      <c r="K149" s="123"/>
      <c r="L149" s="108"/>
      <c r="M149" s="160"/>
    </row>
    <row r="150" spans="1:13" ht="14.1" customHeight="1">
      <c r="A150" s="35" t="s">
        <v>570</v>
      </c>
      <c r="B150" s="736" t="s">
        <v>611</v>
      </c>
      <c r="C150" s="84" t="s">
        <v>626</v>
      </c>
      <c r="D150" s="91"/>
      <c r="E150" s="91"/>
      <c r="F150" s="106"/>
      <c r="G150" s="121"/>
      <c r="H150" s="121"/>
      <c r="I150" s="91"/>
      <c r="J150" s="138"/>
      <c r="K150" s="121"/>
      <c r="L150" s="106"/>
      <c r="M150" s="161"/>
    </row>
    <row r="151" spans="1:13" ht="14.1" customHeight="1">
      <c r="A151" s="33" t="s">
        <v>571</v>
      </c>
      <c r="B151" s="737"/>
      <c r="C151" s="85" t="s">
        <v>627</v>
      </c>
      <c r="D151" s="92"/>
      <c r="E151" s="92"/>
      <c r="F151" s="107"/>
      <c r="G151" s="122"/>
      <c r="H151" s="122"/>
      <c r="I151" s="92"/>
      <c r="J151" s="139"/>
      <c r="K151" s="122"/>
      <c r="L151" s="107"/>
      <c r="M151" s="159"/>
    </row>
    <row r="152" spans="1:13" ht="14.1" customHeight="1">
      <c r="A152" s="33" t="s">
        <v>572</v>
      </c>
      <c r="B152" s="737"/>
      <c r="C152" s="85" t="s">
        <v>628</v>
      </c>
      <c r="D152" s="92"/>
      <c r="E152" s="92"/>
      <c r="F152" s="107"/>
      <c r="G152" s="122"/>
      <c r="H152" s="122"/>
      <c r="I152" s="92"/>
      <c r="J152" s="139"/>
      <c r="K152" s="122"/>
      <c r="L152" s="107"/>
      <c r="M152" s="159"/>
    </row>
    <row r="153" spans="1:13" ht="14.1" customHeight="1">
      <c r="A153" s="33" t="s">
        <v>573</v>
      </c>
      <c r="B153" s="742"/>
      <c r="C153" s="85" t="s">
        <v>625</v>
      </c>
      <c r="D153" s="92"/>
      <c r="E153" s="92"/>
      <c r="F153" s="107"/>
      <c r="G153" s="122"/>
      <c r="H153" s="122"/>
      <c r="I153" s="92"/>
      <c r="J153" s="139"/>
      <c r="K153" s="122"/>
      <c r="L153" s="107"/>
      <c r="M153" s="159"/>
    </row>
    <row r="154" spans="1:13" ht="14.1" customHeight="1">
      <c r="A154" s="34" t="s">
        <v>574</v>
      </c>
      <c r="B154" s="738"/>
      <c r="C154" s="86">
        <v>1250</v>
      </c>
      <c r="D154" s="93"/>
      <c r="E154" s="93"/>
      <c r="F154" s="108"/>
      <c r="G154" s="123"/>
      <c r="H154" s="123"/>
      <c r="I154" s="93"/>
      <c r="J154" s="140"/>
      <c r="K154" s="123"/>
      <c r="L154" s="108"/>
      <c r="M154" s="160"/>
    </row>
    <row r="155" spans="1:13" ht="13.5" customHeight="1">
      <c r="A155" s="35" t="s">
        <v>575</v>
      </c>
      <c r="B155" s="736" t="s">
        <v>612</v>
      </c>
      <c r="C155" s="75">
        <v>0</v>
      </c>
      <c r="D155" s="91"/>
      <c r="E155" s="91"/>
      <c r="F155" s="106"/>
      <c r="G155" s="121"/>
      <c r="H155" s="91"/>
      <c r="I155" s="91"/>
      <c r="J155" s="138"/>
      <c r="K155" s="125"/>
      <c r="L155" s="106"/>
      <c r="M155" s="161"/>
    </row>
    <row r="156" spans="1:13" ht="14.1" customHeight="1">
      <c r="A156" s="33" t="s">
        <v>576</v>
      </c>
      <c r="B156" s="737"/>
      <c r="C156" s="76">
        <v>2</v>
      </c>
      <c r="D156" s="92"/>
      <c r="E156" s="92"/>
      <c r="F156" s="107"/>
      <c r="G156" s="122"/>
      <c r="H156" s="92"/>
      <c r="I156" s="92"/>
      <c r="J156" s="139"/>
      <c r="K156" s="147"/>
      <c r="L156" s="107"/>
      <c r="M156" s="159"/>
    </row>
    <row r="157" spans="1:13" ht="14.1" customHeight="1">
      <c r="A157" s="33" t="s">
        <v>577</v>
      </c>
      <c r="B157" s="737"/>
      <c r="C157" s="76">
        <v>4</v>
      </c>
      <c r="D157" s="92"/>
      <c r="E157" s="92"/>
      <c r="F157" s="107"/>
      <c r="G157" s="122"/>
      <c r="H157" s="133"/>
      <c r="I157" s="92"/>
      <c r="J157" s="139"/>
      <c r="K157" s="147"/>
      <c r="L157" s="107"/>
      <c r="M157" s="159"/>
    </row>
    <row r="158" spans="1:13" ht="14.1" customHeight="1" thickBot="1">
      <c r="A158" s="55" t="s">
        <v>578</v>
      </c>
      <c r="B158" s="744"/>
      <c r="C158" s="87">
        <v>20</v>
      </c>
      <c r="D158" s="94"/>
      <c r="E158" s="94"/>
      <c r="F158" s="116"/>
      <c r="G158" s="130"/>
      <c r="H158" s="130"/>
      <c r="I158" s="94"/>
      <c r="J158" s="144"/>
      <c r="K158" s="130"/>
      <c r="L158" s="116"/>
      <c r="M158" s="162"/>
    </row>
    <row r="159" spans="1:13" ht="14.1" customHeight="1" thickBot="1">
      <c r="A159" s="56"/>
      <c r="B159" s="734" t="s">
        <v>613</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 customHeight="1" thickBot="1">
      <c r="A160" s="56"/>
      <c r="B160" s="734" t="s">
        <v>614</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 customHeight="1" thickBot="1">
      <c r="A161" s="57"/>
      <c r="B161" s="734" t="s">
        <v>615</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579</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3"/>
  <sheetViews>
    <sheetView view="pageBreakPreview" zoomScaleNormal="100" zoomScaleSheetLayoutView="100" workbookViewId="0"/>
  </sheetViews>
  <sheetFormatPr defaultRowHeight="11.25"/>
  <cols>
    <col min="1" max="1" width="12.625" style="18" customWidth="1"/>
    <col min="2" max="2" width="9.375" style="18" customWidth="1"/>
    <col min="3" max="3" width="7.75" style="18" customWidth="1"/>
    <col min="4" max="4" width="12.5" style="18" customWidth="1"/>
    <col min="5" max="5" width="13.125" style="18" customWidth="1"/>
    <col min="6" max="6" width="21" style="18" customWidth="1"/>
    <col min="7" max="7" width="13.375" style="18" customWidth="1"/>
    <col min="8" max="8" width="27.5" style="18" customWidth="1"/>
    <col min="9" max="11" width="11.625" style="18" customWidth="1"/>
    <col min="12" max="12" width="27.375" style="18" customWidth="1"/>
    <col min="13" max="18" width="11.625" style="18" customWidth="1"/>
    <col min="19" max="19" width="10.875" style="18" customWidth="1"/>
    <col min="20" max="21" width="7.625" style="18" bestFit="1" customWidth="1"/>
    <col min="22" max="27" width="9.625" style="18" customWidth="1"/>
    <col min="28" max="29" width="8.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46142</v>
      </c>
      <c r="D2" s="18" t="s">
        <v>77</v>
      </c>
      <c r="F2" s="18" t="s">
        <v>11</v>
      </c>
      <c r="G2" s="18" t="s">
        <v>14</v>
      </c>
    </row>
    <row r="3" spans="1:31 16384:16384" s="16" customFormat="1" ht="13.5"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183</v>
      </c>
      <c r="F4" s="750" t="s">
        <v>37</v>
      </c>
      <c r="G4" s="750" t="s">
        <v>394</v>
      </c>
      <c r="H4" s="755" t="s">
        <v>68</v>
      </c>
      <c r="I4" s="756"/>
      <c r="J4" s="756"/>
      <c r="K4" s="757"/>
      <c r="L4" s="755" t="s">
        <v>70</v>
      </c>
      <c r="M4" s="756"/>
      <c r="N4" s="756"/>
      <c r="O4" s="757"/>
      <c r="P4" s="752" t="s">
        <v>406</v>
      </c>
      <c r="Q4" s="752" t="s">
        <v>407</v>
      </c>
      <c r="R4" s="752" t="s">
        <v>408</v>
      </c>
      <c r="S4" s="752" t="s">
        <v>409</v>
      </c>
      <c r="T4" s="752" t="s">
        <v>410</v>
      </c>
      <c r="U4" s="752" t="s">
        <v>413</v>
      </c>
      <c r="V4" s="747" t="s">
        <v>414</v>
      </c>
      <c r="W4" s="747" t="s">
        <v>47</v>
      </c>
      <c r="X4" s="747" t="s">
        <v>416</v>
      </c>
      <c r="Y4" s="747" t="s">
        <v>417</v>
      </c>
      <c r="Z4" s="747" t="s">
        <v>418</v>
      </c>
      <c r="AA4" s="747" t="s">
        <v>419</v>
      </c>
      <c r="AB4" s="747" t="s">
        <v>420</v>
      </c>
      <c r="AC4" s="747" t="s">
        <v>421</v>
      </c>
      <c r="XFD4"/>
    </row>
    <row r="5" spans="1:31 16384:16384" ht="32.450000000000003" customHeight="1">
      <c r="A5" s="747"/>
      <c r="B5" s="747"/>
      <c r="C5" s="749"/>
      <c r="D5" s="751"/>
      <c r="E5" s="751"/>
      <c r="F5" s="751"/>
      <c r="G5" s="751"/>
      <c r="H5" s="21" t="s">
        <v>39</v>
      </c>
      <c r="I5" s="19" t="s">
        <v>401</v>
      </c>
      <c r="J5" s="19" t="s">
        <v>402</v>
      </c>
      <c r="K5" s="21" t="s">
        <v>69</v>
      </c>
      <c r="L5" s="21" t="s">
        <v>39</v>
      </c>
      <c r="M5" s="19" t="s">
        <v>401</v>
      </c>
      <c r="N5" s="19" t="s">
        <v>402</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184</v>
      </c>
      <c r="F6" s="17" t="s">
        <v>289</v>
      </c>
      <c r="G6" s="17" t="s">
        <v>288</v>
      </c>
      <c r="H6" s="17" t="s">
        <v>399</v>
      </c>
      <c r="I6" s="22">
        <v>25077600</v>
      </c>
      <c r="J6" s="17" t="s">
        <v>403</v>
      </c>
      <c r="K6" s="22">
        <v>40124160</v>
      </c>
      <c r="L6" s="17" t="s">
        <v>399</v>
      </c>
      <c r="M6" s="22">
        <v>25077600</v>
      </c>
      <c r="N6" s="17" t="s">
        <v>403</v>
      </c>
      <c r="O6" s="22">
        <v>40124160</v>
      </c>
      <c r="P6" s="22">
        <v>24561600</v>
      </c>
      <c r="Q6" s="22">
        <v>516000</v>
      </c>
      <c r="R6" s="22">
        <v>0</v>
      </c>
      <c r="S6" s="23">
        <v>0</v>
      </c>
      <c r="T6" s="17" t="s">
        <v>411</v>
      </c>
      <c r="U6" s="17" t="s">
        <v>288</v>
      </c>
      <c r="V6" s="17" t="s">
        <v>415</v>
      </c>
      <c r="W6" s="23" t="s">
        <v>288</v>
      </c>
      <c r="X6" s="23">
        <v>1</v>
      </c>
      <c r="Y6" s="17" t="s">
        <v>288</v>
      </c>
      <c r="Z6" s="17" t="s">
        <v>288</v>
      </c>
      <c r="AA6" s="23" t="s">
        <v>288</v>
      </c>
      <c r="AB6" s="23" t="s">
        <v>288</v>
      </c>
      <c r="AC6" s="17" t="s">
        <v>288</v>
      </c>
    </row>
    <row r="7" spans="1:31 16384:16384">
      <c r="A7" s="17" t="s">
        <v>73</v>
      </c>
      <c r="B7" s="17" t="s">
        <v>75</v>
      </c>
      <c r="C7" s="17" t="s">
        <v>76</v>
      </c>
      <c r="D7" s="17" t="s">
        <v>79</v>
      </c>
      <c r="E7" s="17" t="s">
        <v>185</v>
      </c>
      <c r="F7" s="17" t="s">
        <v>290</v>
      </c>
      <c r="G7" s="17" t="s">
        <v>288</v>
      </c>
      <c r="H7" s="17" t="s">
        <v>399</v>
      </c>
      <c r="I7" s="22">
        <v>29766400</v>
      </c>
      <c r="J7" s="17" t="s">
        <v>403</v>
      </c>
      <c r="K7" s="22">
        <v>47626240</v>
      </c>
      <c r="L7" s="17" t="s">
        <v>399</v>
      </c>
      <c r="M7" s="22">
        <v>29766400</v>
      </c>
      <c r="N7" s="17" t="s">
        <v>403</v>
      </c>
      <c r="O7" s="22">
        <v>47626240</v>
      </c>
      <c r="P7" s="22">
        <v>29364400</v>
      </c>
      <c r="Q7" s="22">
        <v>402000</v>
      </c>
      <c r="R7" s="22">
        <v>0</v>
      </c>
      <c r="S7" s="23">
        <v>0</v>
      </c>
      <c r="T7" s="17" t="s">
        <v>411</v>
      </c>
      <c r="U7" s="17" t="s">
        <v>288</v>
      </c>
      <c r="V7" s="17" t="s">
        <v>415</v>
      </c>
      <c r="W7" s="23" t="s">
        <v>288</v>
      </c>
      <c r="X7" s="23">
        <v>1</v>
      </c>
      <c r="Y7" s="17" t="s">
        <v>288</v>
      </c>
      <c r="Z7" s="17" t="s">
        <v>288</v>
      </c>
      <c r="AA7" s="23" t="s">
        <v>288</v>
      </c>
      <c r="AB7" s="23" t="s">
        <v>288</v>
      </c>
      <c r="AC7" s="17" t="s">
        <v>288</v>
      </c>
    </row>
    <row r="8" spans="1:31 16384:16384">
      <c r="A8" s="17" t="s">
        <v>73</v>
      </c>
      <c r="B8" s="17" t="s">
        <v>75</v>
      </c>
      <c r="C8" s="17" t="s">
        <v>76</v>
      </c>
      <c r="D8" s="17" t="s">
        <v>80</v>
      </c>
      <c r="E8" s="17" t="s">
        <v>186</v>
      </c>
      <c r="F8" s="17" t="s">
        <v>291</v>
      </c>
      <c r="G8" s="17" t="s">
        <v>288</v>
      </c>
      <c r="H8" s="17" t="s">
        <v>399</v>
      </c>
      <c r="I8" s="22">
        <v>20227350</v>
      </c>
      <c r="J8" s="17" t="s">
        <v>403</v>
      </c>
      <c r="K8" s="22">
        <v>32363760</v>
      </c>
      <c r="L8" s="17" t="s">
        <v>399</v>
      </c>
      <c r="M8" s="22">
        <v>20227350</v>
      </c>
      <c r="N8" s="17" t="s">
        <v>403</v>
      </c>
      <c r="O8" s="22">
        <v>32363760</v>
      </c>
      <c r="P8" s="22">
        <v>19827600</v>
      </c>
      <c r="Q8" s="22">
        <v>399750</v>
      </c>
      <c r="R8" s="22">
        <v>0</v>
      </c>
      <c r="S8" s="23">
        <v>0</v>
      </c>
      <c r="T8" s="17" t="s">
        <v>411</v>
      </c>
      <c r="U8" s="17" t="s">
        <v>288</v>
      </c>
      <c r="V8" s="17" t="s">
        <v>415</v>
      </c>
      <c r="W8" s="23" t="s">
        <v>288</v>
      </c>
      <c r="X8" s="23">
        <v>1</v>
      </c>
      <c r="Y8" s="17" t="s">
        <v>288</v>
      </c>
      <c r="Z8" s="17" t="s">
        <v>288</v>
      </c>
      <c r="AA8" s="23" t="s">
        <v>288</v>
      </c>
      <c r="AB8" s="23" t="s">
        <v>288</v>
      </c>
      <c r="AC8" s="17" t="s">
        <v>288</v>
      </c>
    </row>
    <row r="9" spans="1:31 16384:16384">
      <c r="A9" s="17" t="s">
        <v>73</v>
      </c>
      <c r="B9" s="17" t="s">
        <v>75</v>
      </c>
      <c r="C9" s="17" t="s">
        <v>76</v>
      </c>
      <c r="D9" s="17" t="s">
        <v>81</v>
      </c>
      <c r="E9" s="17" t="s">
        <v>187</v>
      </c>
      <c r="F9" s="17" t="s">
        <v>292</v>
      </c>
      <c r="G9" s="17" t="s">
        <v>288</v>
      </c>
      <c r="H9" s="17" t="s">
        <v>399</v>
      </c>
      <c r="I9" s="22">
        <v>27631800</v>
      </c>
      <c r="J9" s="17" t="s">
        <v>403</v>
      </c>
      <c r="K9" s="22">
        <v>44210880</v>
      </c>
      <c r="L9" s="17" t="s">
        <v>399</v>
      </c>
      <c r="M9" s="22">
        <v>27631800</v>
      </c>
      <c r="N9" s="17" t="s">
        <v>403</v>
      </c>
      <c r="O9" s="22">
        <v>44210880</v>
      </c>
      <c r="P9" s="22">
        <v>27631800</v>
      </c>
      <c r="Q9" s="22">
        <v>0</v>
      </c>
      <c r="R9" s="22">
        <v>0</v>
      </c>
      <c r="S9" s="23">
        <v>0</v>
      </c>
      <c r="T9" s="17" t="s">
        <v>411</v>
      </c>
      <c r="U9" s="17" t="s">
        <v>288</v>
      </c>
      <c r="V9" s="17" t="s">
        <v>415</v>
      </c>
      <c r="W9" s="23" t="s">
        <v>288</v>
      </c>
      <c r="X9" s="23">
        <v>1</v>
      </c>
      <c r="Y9" s="17" t="s">
        <v>288</v>
      </c>
      <c r="Z9" s="17" t="s">
        <v>288</v>
      </c>
      <c r="AA9" s="23" t="s">
        <v>288</v>
      </c>
      <c r="AB9" s="23" t="s">
        <v>288</v>
      </c>
      <c r="AC9" s="17" t="s">
        <v>288</v>
      </c>
    </row>
    <row r="10" spans="1:31 16384:16384">
      <c r="A10" s="17" t="s">
        <v>73</v>
      </c>
      <c r="B10" s="17" t="s">
        <v>75</v>
      </c>
      <c r="C10" s="17" t="s">
        <v>76</v>
      </c>
      <c r="D10" s="17" t="s">
        <v>82</v>
      </c>
      <c r="E10" s="17" t="s">
        <v>188</v>
      </c>
      <c r="F10" s="17" t="s">
        <v>293</v>
      </c>
      <c r="G10" s="17" t="s">
        <v>288</v>
      </c>
      <c r="H10" s="17" t="s">
        <v>399</v>
      </c>
      <c r="I10" s="22">
        <v>26920000</v>
      </c>
      <c r="J10" s="17" t="s">
        <v>403</v>
      </c>
      <c r="K10" s="22">
        <v>43072000</v>
      </c>
      <c r="L10" s="17" t="s">
        <v>399</v>
      </c>
      <c r="M10" s="22">
        <v>26920000</v>
      </c>
      <c r="N10" s="17" t="s">
        <v>403</v>
      </c>
      <c r="O10" s="22">
        <v>43072000</v>
      </c>
      <c r="P10" s="22">
        <v>26496000</v>
      </c>
      <c r="Q10" s="22">
        <v>424000</v>
      </c>
      <c r="R10" s="22">
        <v>0</v>
      </c>
      <c r="S10" s="23">
        <v>0</v>
      </c>
      <c r="T10" s="17" t="s">
        <v>411</v>
      </c>
      <c r="U10" s="17" t="s">
        <v>288</v>
      </c>
      <c r="V10" s="17" t="s">
        <v>415</v>
      </c>
      <c r="W10" s="23" t="s">
        <v>288</v>
      </c>
      <c r="X10" s="23">
        <v>1</v>
      </c>
      <c r="Y10" s="17" t="s">
        <v>288</v>
      </c>
      <c r="Z10" s="17" t="s">
        <v>288</v>
      </c>
      <c r="AA10" s="23" t="s">
        <v>288</v>
      </c>
      <c r="AB10" s="23" t="s">
        <v>288</v>
      </c>
      <c r="AC10" s="17" t="s">
        <v>288</v>
      </c>
    </row>
    <row r="11" spans="1:31 16384:16384">
      <c r="A11" s="17" t="s">
        <v>73</v>
      </c>
      <c r="B11" s="17" t="s">
        <v>75</v>
      </c>
      <c r="C11" s="17" t="s">
        <v>76</v>
      </c>
      <c r="D11" s="17" t="s">
        <v>83</v>
      </c>
      <c r="E11" s="17" t="s">
        <v>189</v>
      </c>
      <c r="F11" s="17" t="s">
        <v>294</v>
      </c>
      <c r="G11" s="17" t="s">
        <v>288</v>
      </c>
      <c r="H11" s="17" t="s">
        <v>399</v>
      </c>
      <c r="I11" s="22">
        <v>6616000</v>
      </c>
      <c r="J11" s="17" t="s">
        <v>403</v>
      </c>
      <c r="K11" s="22">
        <v>10585600</v>
      </c>
      <c r="L11" s="17" t="s">
        <v>399</v>
      </c>
      <c r="M11" s="22">
        <v>6616000</v>
      </c>
      <c r="N11" s="17" t="s">
        <v>403</v>
      </c>
      <c r="O11" s="22">
        <v>10585600</v>
      </c>
      <c r="P11" s="22">
        <v>6292000</v>
      </c>
      <c r="Q11" s="22">
        <v>324000</v>
      </c>
      <c r="R11" s="22">
        <v>0</v>
      </c>
      <c r="S11" s="23">
        <v>0</v>
      </c>
      <c r="T11" s="17" t="s">
        <v>411</v>
      </c>
      <c r="U11" s="17" t="s">
        <v>288</v>
      </c>
      <c r="V11" s="17" t="s">
        <v>415</v>
      </c>
      <c r="W11" s="23" t="s">
        <v>288</v>
      </c>
      <c r="X11" s="23">
        <v>1</v>
      </c>
      <c r="Y11" s="17" t="s">
        <v>288</v>
      </c>
      <c r="Z11" s="17" t="s">
        <v>288</v>
      </c>
      <c r="AA11" s="23" t="s">
        <v>288</v>
      </c>
      <c r="AB11" s="23" t="s">
        <v>288</v>
      </c>
      <c r="AC11" s="17" t="s">
        <v>288</v>
      </c>
    </row>
    <row r="12" spans="1:31 16384:16384">
      <c r="A12" s="17" t="s">
        <v>73</v>
      </c>
      <c r="B12" s="17" t="s">
        <v>75</v>
      </c>
      <c r="C12" s="17" t="s">
        <v>76</v>
      </c>
      <c r="D12" s="17" t="s">
        <v>84</v>
      </c>
      <c r="E12" s="17" t="s">
        <v>190</v>
      </c>
      <c r="F12" s="17" t="s">
        <v>295</v>
      </c>
      <c r="G12" s="17" t="s">
        <v>288</v>
      </c>
      <c r="H12" s="17" t="s">
        <v>399</v>
      </c>
      <c r="I12" s="22">
        <v>14442000</v>
      </c>
      <c r="J12" s="17" t="s">
        <v>403</v>
      </c>
      <c r="K12" s="22">
        <v>23107200</v>
      </c>
      <c r="L12" s="17" t="s">
        <v>399</v>
      </c>
      <c r="M12" s="22">
        <v>14442000</v>
      </c>
      <c r="N12" s="17" t="s">
        <v>403</v>
      </c>
      <c r="O12" s="22">
        <v>23107200</v>
      </c>
      <c r="P12" s="22">
        <v>14208000</v>
      </c>
      <c r="Q12" s="22">
        <v>234000</v>
      </c>
      <c r="R12" s="22">
        <v>0</v>
      </c>
      <c r="S12" s="23">
        <v>0</v>
      </c>
      <c r="T12" s="17" t="s">
        <v>411</v>
      </c>
      <c r="U12" s="17" t="s">
        <v>288</v>
      </c>
      <c r="V12" s="17" t="s">
        <v>415</v>
      </c>
      <c r="W12" s="23" t="s">
        <v>288</v>
      </c>
      <c r="X12" s="23">
        <v>1</v>
      </c>
      <c r="Y12" s="17" t="s">
        <v>288</v>
      </c>
      <c r="Z12" s="17" t="s">
        <v>288</v>
      </c>
      <c r="AA12" s="23" t="s">
        <v>288</v>
      </c>
      <c r="AB12" s="23" t="s">
        <v>288</v>
      </c>
      <c r="AC12" s="17" t="s">
        <v>288</v>
      </c>
    </row>
    <row r="13" spans="1:31 16384:16384">
      <c r="A13" s="17" t="s">
        <v>73</v>
      </c>
      <c r="B13" s="17" t="s">
        <v>75</v>
      </c>
      <c r="C13" s="17" t="s">
        <v>76</v>
      </c>
      <c r="D13" s="17" t="s">
        <v>85</v>
      </c>
      <c r="E13" s="17" t="s">
        <v>191</v>
      </c>
      <c r="F13" s="17" t="s">
        <v>296</v>
      </c>
      <c r="G13" s="17" t="s">
        <v>288</v>
      </c>
      <c r="H13" s="17" t="s">
        <v>399</v>
      </c>
      <c r="I13" s="22">
        <v>25575000</v>
      </c>
      <c r="J13" s="17" t="s">
        <v>403</v>
      </c>
      <c r="K13" s="22">
        <v>40920000</v>
      </c>
      <c r="L13" s="17" t="s">
        <v>399</v>
      </c>
      <c r="M13" s="22">
        <v>25575000</v>
      </c>
      <c r="N13" s="17" t="s">
        <v>403</v>
      </c>
      <c r="O13" s="22">
        <v>40920000</v>
      </c>
      <c r="P13" s="22">
        <v>25575000</v>
      </c>
      <c r="Q13" s="22">
        <v>0</v>
      </c>
      <c r="R13" s="22">
        <v>0</v>
      </c>
      <c r="S13" s="23">
        <v>0</v>
      </c>
      <c r="T13" s="17" t="s">
        <v>411</v>
      </c>
      <c r="U13" s="17" t="s">
        <v>288</v>
      </c>
      <c r="V13" s="17" t="s">
        <v>415</v>
      </c>
      <c r="W13" s="23" t="s">
        <v>288</v>
      </c>
      <c r="X13" s="23">
        <v>1</v>
      </c>
      <c r="Y13" s="17" t="s">
        <v>288</v>
      </c>
      <c r="Z13" s="17" t="s">
        <v>288</v>
      </c>
      <c r="AA13" s="23" t="s">
        <v>288</v>
      </c>
      <c r="AB13" s="23" t="s">
        <v>288</v>
      </c>
      <c r="AC13" s="17" t="s">
        <v>288</v>
      </c>
    </row>
    <row r="14" spans="1:31 16384:16384">
      <c r="A14" s="17" t="s">
        <v>73</v>
      </c>
      <c r="B14" s="17" t="s">
        <v>75</v>
      </c>
      <c r="C14" s="17" t="s">
        <v>76</v>
      </c>
      <c r="D14" s="17" t="s">
        <v>86</v>
      </c>
      <c r="E14" s="17" t="s">
        <v>192</v>
      </c>
      <c r="F14" s="17" t="s">
        <v>297</v>
      </c>
      <c r="G14" s="17" t="s">
        <v>288</v>
      </c>
      <c r="H14" s="17" t="s">
        <v>399</v>
      </c>
      <c r="I14" s="22">
        <v>27907200</v>
      </c>
      <c r="J14" s="17" t="s">
        <v>403</v>
      </c>
      <c r="K14" s="22">
        <v>44651520</v>
      </c>
      <c r="L14" s="17" t="s">
        <v>399</v>
      </c>
      <c r="M14" s="22">
        <v>27907200</v>
      </c>
      <c r="N14" s="17" t="s">
        <v>403</v>
      </c>
      <c r="O14" s="22">
        <v>44651520</v>
      </c>
      <c r="P14" s="22">
        <v>27590400</v>
      </c>
      <c r="Q14" s="22">
        <v>316800</v>
      </c>
      <c r="R14" s="22">
        <v>0</v>
      </c>
      <c r="S14" s="23">
        <v>0</v>
      </c>
      <c r="T14" s="17" t="s">
        <v>411</v>
      </c>
      <c r="U14" s="17" t="s">
        <v>288</v>
      </c>
      <c r="V14" s="17" t="s">
        <v>415</v>
      </c>
      <c r="W14" s="23" t="s">
        <v>288</v>
      </c>
      <c r="X14" s="23">
        <v>1</v>
      </c>
      <c r="Y14" s="17" t="s">
        <v>288</v>
      </c>
      <c r="Z14" s="17" t="s">
        <v>288</v>
      </c>
      <c r="AA14" s="23" t="s">
        <v>288</v>
      </c>
      <c r="AB14" s="23" t="s">
        <v>288</v>
      </c>
      <c r="AC14" s="17" t="s">
        <v>288</v>
      </c>
    </row>
    <row r="15" spans="1:31 16384:16384">
      <c r="A15" s="17" t="s">
        <v>73</v>
      </c>
      <c r="B15" s="17" t="s">
        <v>75</v>
      </c>
      <c r="C15" s="17" t="s">
        <v>76</v>
      </c>
      <c r="D15" s="17" t="s">
        <v>87</v>
      </c>
      <c r="E15" s="17" t="s">
        <v>193</v>
      </c>
      <c r="F15" s="17" t="s">
        <v>298</v>
      </c>
      <c r="G15" s="17" t="s">
        <v>288</v>
      </c>
      <c r="H15" s="17" t="s">
        <v>399</v>
      </c>
      <c r="I15" s="22">
        <v>36031050</v>
      </c>
      <c r="J15" s="17" t="s">
        <v>403</v>
      </c>
      <c r="K15" s="22">
        <v>57649680</v>
      </c>
      <c r="L15" s="17" t="s">
        <v>399</v>
      </c>
      <c r="M15" s="22">
        <v>36031050</v>
      </c>
      <c r="N15" s="17" t="s">
        <v>403</v>
      </c>
      <c r="O15" s="22">
        <v>57649680</v>
      </c>
      <c r="P15" s="22">
        <v>35412300</v>
      </c>
      <c r="Q15" s="22">
        <v>618750</v>
      </c>
      <c r="R15" s="22">
        <v>0</v>
      </c>
      <c r="S15" s="23">
        <v>0</v>
      </c>
      <c r="T15" s="17" t="s">
        <v>411</v>
      </c>
      <c r="U15" s="17" t="s">
        <v>288</v>
      </c>
      <c r="V15" s="17" t="s">
        <v>415</v>
      </c>
      <c r="W15" s="23" t="s">
        <v>288</v>
      </c>
      <c r="X15" s="23">
        <v>1</v>
      </c>
      <c r="Y15" s="17" t="s">
        <v>288</v>
      </c>
      <c r="Z15" s="17" t="s">
        <v>288</v>
      </c>
      <c r="AA15" s="23" t="s">
        <v>288</v>
      </c>
      <c r="AB15" s="23" t="s">
        <v>288</v>
      </c>
      <c r="AC15" s="17" t="s">
        <v>288</v>
      </c>
    </row>
    <row r="16" spans="1:31 16384:16384">
      <c r="A16" s="17" t="s">
        <v>73</v>
      </c>
      <c r="B16" s="17" t="s">
        <v>75</v>
      </c>
      <c r="C16" s="17" t="s">
        <v>76</v>
      </c>
      <c r="D16" s="17" t="s">
        <v>88</v>
      </c>
      <c r="E16" s="17" t="s">
        <v>194</v>
      </c>
      <c r="F16" s="17" t="s">
        <v>299</v>
      </c>
      <c r="G16" s="17" t="s">
        <v>288</v>
      </c>
      <c r="H16" s="17" t="s">
        <v>399</v>
      </c>
      <c r="I16" s="22">
        <v>30833300</v>
      </c>
      <c r="J16" s="17" t="s">
        <v>403</v>
      </c>
      <c r="K16" s="22">
        <v>49333280</v>
      </c>
      <c r="L16" s="17" t="s">
        <v>399</v>
      </c>
      <c r="M16" s="22">
        <v>30833300</v>
      </c>
      <c r="N16" s="17" t="s">
        <v>403</v>
      </c>
      <c r="O16" s="22">
        <v>49333280</v>
      </c>
      <c r="P16" s="22">
        <v>29704500</v>
      </c>
      <c r="Q16" s="22">
        <v>1128800</v>
      </c>
      <c r="R16" s="22">
        <v>0</v>
      </c>
      <c r="S16" s="23">
        <v>0</v>
      </c>
      <c r="T16" s="17" t="s">
        <v>411</v>
      </c>
      <c r="U16" s="17" t="s">
        <v>288</v>
      </c>
      <c r="V16" s="17" t="s">
        <v>415</v>
      </c>
      <c r="W16" s="23" t="s">
        <v>288</v>
      </c>
      <c r="X16" s="23">
        <v>1</v>
      </c>
      <c r="Y16" s="17" t="s">
        <v>288</v>
      </c>
      <c r="Z16" s="17" t="s">
        <v>288</v>
      </c>
      <c r="AA16" s="23" t="s">
        <v>288</v>
      </c>
      <c r="AB16" s="23" t="s">
        <v>288</v>
      </c>
      <c r="AC16" s="17" t="s">
        <v>288</v>
      </c>
    </row>
    <row r="17" spans="1:29">
      <c r="A17" s="17" t="s">
        <v>73</v>
      </c>
      <c r="B17" s="17" t="s">
        <v>75</v>
      </c>
      <c r="C17" s="17" t="s">
        <v>76</v>
      </c>
      <c r="D17" s="17" t="s">
        <v>89</v>
      </c>
      <c r="E17" s="17" t="s">
        <v>195</v>
      </c>
      <c r="F17" s="17" t="s">
        <v>300</v>
      </c>
      <c r="G17" s="17" t="s">
        <v>288</v>
      </c>
      <c r="H17" s="17" t="s">
        <v>399</v>
      </c>
      <c r="I17" s="22">
        <v>34729200</v>
      </c>
      <c r="J17" s="17" t="s">
        <v>403</v>
      </c>
      <c r="K17" s="22">
        <v>55566720</v>
      </c>
      <c r="L17" s="17" t="s">
        <v>399</v>
      </c>
      <c r="M17" s="22">
        <v>34729200</v>
      </c>
      <c r="N17" s="17" t="s">
        <v>403</v>
      </c>
      <c r="O17" s="22">
        <v>55566720</v>
      </c>
      <c r="P17" s="22">
        <v>34729200</v>
      </c>
      <c r="Q17" s="22">
        <v>0</v>
      </c>
      <c r="R17" s="22">
        <v>0</v>
      </c>
      <c r="S17" s="23">
        <v>0</v>
      </c>
      <c r="T17" s="17" t="s">
        <v>411</v>
      </c>
      <c r="U17" s="17" t="s">
        <v>288</v>
      </c>
      <c r="V17" s="17" t="s">
        <v>415</v>
      </c>
      <c r="W17" s="23" t="s">
        <v>288</v>
      </c>
      <c r="X17" s="23">
        <v>1</v>
      </c>
      <c r="Y17" s="17" t="s">
        <v>288</v>
      </c>
      <c r="Z17" s="17" t="s">
        <v>288</v>
      </c>
      <c r="AA17" s="23" t="s">
        <v>288</v>
      </c>
      <c r="AB17" s="23" t="s">
        <v>288</v>
      </c>
      <c r="AC17" s="17" t="s">
        <v>288</v>
      </c>
    </row>
    <row r="18" spans="1:29">
      <c r="A18" s="17" t="s">
        <v>73</v>
      </c>
      <c r="B18" s="17" t="s">
        <v>75</v>
      </c>
      <c r="C18" s="17" t="s">
        <v>76</v>
      </c>
      <c r="D18" s="17" t="s">
        <v>90</v>
      </c>
      <c r="E18" s="17" t="s">
        <v>196</v>
      </c>
      <c r="F18" s="17" t="s">
        <v>301</v>
      </c>
      <c r="G18" s="17" t="s">
        <v>288</v>
      </c>
      <c r="H18" s="17" t="s">
        <v>399</v>
      </c>
      <c r="I18" s="22">
        <v>5705000</v>
      </c>
      <c r="J18" s="17" t="s">
        <v>403</v>
      </c>
      <c r="K18" s="22">
        <v>9128000</v>
      </c>
      <c r="L18" s="17" t="s">
        <v>399</v>
      </c>
      <c r="M18" s="22">
        <v>5705000</v>
      </c>
      <c r="N18" s="17" t="s">
        <v>403</v>
      </c>
      <c r="O18" s="22">
        <v>9128000</v>
      </c>
      <c r="P18" s="22">
        <v>5705000</v>
      </c>
      <c r="Q18" s="22">
        <v>0</v>
      </c>
      <c r="R18" s="22">
        <v>0</v>
      </c>
      <c r="S18" s="23">
        <v>0</v>
      </c>
      <c r="T18" s="17" t="s">
        <v>411</v>
      </c>
      <c r="U18" s="17" t="s">
        <v>288</v>
      </c>
      <c r="V18" s="17" t="s">
        <v>415</v>
      </c>
      <c r="W18" s="23" t="s">
        <v>288</v>
      </c>
      <c r="X18" s="23">
        <v>1</v>
      </c>
      <c r="Y18" s="17" t="s">
        <v>288</v>
      </c>
      <c r="Z18" s="17" t="s">
        <v>288</v>
      </c>
      <c r="AA18" s="23" t="s">
        <v>288</v>
      </c>
      <c r="AB18" s="23" t="s">
        <v>288</v>
      </c>
      <c r="AC18" s="17" t="s">
        <v>288</v>
      </c>
    </row>
    <row r="19" spans="1:29">
      <c r="A19" s="17" t="s">
        <v>73</v>
      </c>
      <c r="B19" s="17" t="s">
        <v>75</v>
      </c>
      <c r="C19" s="17" t="s">
        <v>76</v>
      </c>
      <c r="D19" s="17" t="s">
        <v>91</v>
      </c>
      <c r="E19" s="17" t="s">
        <v>197</v>
      </c>
      <c r="F19" s="17" t="s">
        <v>302</v>
      </c>
      <c r="G19" s="17" t="s">
        <v>288</v>
      </c>
      <c r="H19" s="17" t="s">
        <v>399</v>
      </c>
      <c r="I19" s="22">
        <v>13675900</v>
      </c>
      <c r="J19" s="17" t="s">
        <v>403</v>
      </c>
      <c r="K19" s="22">
        <v>21881440</v>
      </c>
      <c r="L19" s="17" t="s">
        <v>399</v>
      </c>
      <c r="M19" s="22">
        <v>13675900</v>
      </c>
      <c r="N19" s="17" t="s">
        <v>403</v>
      </c>
      <c r="O19" s="22">
        <v>21881440</v>
      </c>
      <c r="P19" s="22">
        <v>13437750</v>
      </c>
      <c r="Q19" s="22">
        <v>238150</v>
      </c>
      <c r="R19" s="22">
        <v>0</v>
      </c>
      <c r="S19" s="23">
        <v>0</v>
      </c>
      <c r="T19" s="17" t="s">
        <v>411</v>
      </c>
      <c r="U19" s="17" t="s">
        <v>288</v>
      </c>
      <c r="V19" s="17" t="s">
        <v>415</v>
      </c>
      <c r="W19" s="23" t="s">
        <v>288</v>
      </c>
      <c r="X19" s="23">
        <v>1</v>
      </c>
      <c r="Y19" s="17" t="s">
        <v>288</v>
      </c>
      <c r="Z19" s="17" t="s">
        <v>288</v>
      </c>
      <c r="AA19" s="23" t="s">
        <v>288</v>
      </c>
      <c r="AB19" s="23" t="s">
        <v>288</v>
      </c>
      <c r="AC19" s="17" t="s">
        <v>288</v>
      </c>
    </row>
    <row r="20" spans="1:29">
      <c r="A20" s="17" t="s">
        <v>73</v>
      </c>
      <c r="B20" s="17" t="s">
        <v>75</v>
      </c>
      <c r="C20" s="17" t="s">
        <v>76</v>
      </c>
      <c r="D20" s="17" t="s">
        <v>92</v>
      </c>
      <c r="E20" s="17" t="s">
        <v>198</v>
      </c>
      <c r="F20" s="17" t="s">
        <v>303</v>
      </c>
      <c r="G20" s="17" t="s">
        <v>288</v>
      </c>
      <c r="H20" s="17" t="s">
        <v>399</v>
      </c>
      <c r="I20" s="22">
        <v>19528300</v>
      </c>
      <c r="J20" s="17" t="s">
        <v>403</v>
      </c>
      <c r="K20" s="22">
        <v>31245280</v>
      </c>
      <c r="L20" s="17" t="s">
        <v>399</v>
      </c>
      <c r="M20" s="22">
        <v>19528300</v>
      </c>
      <c r="N20" s="17" t="s">
        <v>403</v>
      </c>
      <c r="O20" s="22">
        <v>31245280</v>
      </c>
      <c r="P20" s="22">
        <v>19212600</v>
      </c>
      <c r="Q20" s="22">
        <v>315700</v>
      </c>
      <c r="R20" s="22">
        <v>0</v>
      </c>
      <c r="S20" s="23">
        <v>0</v>
      </c>
      <c r="T20" s="17" t="s">
        <v>411</v>
      </c>
      <c r="U20" s="17" t="s">
        <v>288</v>
      </c>
      <c r="V20" s="17" t="s">
        <v>415</v>
      </c>
      <c r="W20" s="23" t="s">
        <v>288</v>
      </c>
      <c r="X20" s="23">
        <v>1</v>
      </c>
      <c r="Y20" s="17" t="s">
        <v>288</v>
      </c>
      <c r="Z20" s="17" t="s">
        <v>288</v>
      </c>
      <c r="AA20" s="23" t="s">
        <v>288</v>
      </c>
      <c r="AB20" s="23" t="s">
        <v>288</v>
      </c>
      <c r="AC20" s="17" t="s">
        <v>288</v>
      </c>
    </row>
    <row r="21" spans="1:29">
      <c r="A21" s="17" t="s">
        <v>73</v>
      </c>
      <c r="B21" s="17" t="s">
        <v>75</v>
      </c>
      <c r="C21" s="17" t="s">
        <v>76</v>
      </c>
      <c r="D21" s="17" t="s">
        <v>93</v>
      </c>
      <c r="E21" s="17" t="s">
        <v>199</v>
      </c>
      <c r="F21" s="17" t="s">
        <v>304</v>
      </c>
      <c r="G21" s="17" t="s">
        <v>288</v>
      </c>
      <c r="H21" s="17" t="s">
        <v>399</v>
      </c>
      <c r="I21" s="22">
        <v>24299100</v>
      </c>
      <c r="J21" s="17" t="s">
        <v>403</v>
      </c>
      <c r="K21" s="22">
        <v>38878560</v>
      </c>
      <c r="L21" s="17" t="s">
        <v>399</v>
      </c>
      <c r="M21" s="22">
        <v>24299100</v>
      </c>
      <c r="N21" s="17" t="s">
        <v>403</v>
      </c>
      <c r="O21" s="22">
        <v>38878560</v>
      </c>
      <c r="P21" s="22">
        <v>24299100</v>
      </c>
      <c r="Q21" s="22">
        <v>0</v>
      </c>
      <c r="R21" s="22">
        <v>0</v>
      </c>
      <c r="S21" s="23">
        <v>0</v>
      </c>
      <c r="T21" s="17" t="s">
        <v>411</v>
      </c>
      <c r="U21" s="17" t="s">
        <v>288</v>
      </c>
      <c r="V21" s="17" t="s">
        <v>415</v>
      </c>
      <c r="W21" s="23" t="s">
        <v>288</v>
      </c>
      <c r="X21" s="23">
        <v>1</v>
      </c>
      <c r="Y21" s="17" t="s">
        <v>288</v>
      </c>
      <c r="Z21" s="17" t="s">
        <v>288</v>
      </c>
      <c r="AA21" s="23" t="s">
        <v>288</v>
      </c>
      <c r="AB21" s="23" t="s">
        <v>288</v>
      </c>
      <c r="AC21" s="17" t="s">
        <v>288</v>
      </c>
    </row>
    <row r="22" spans="1:29">
      <c r="A22" s="17" t="s">
        <v>73</v>
      </c>
      <c r="B22" s="17" t="s">
        <v>75</v>
      </c>
      <c r="C22" s="17" t="s">
        <v>76</v>
      </c>
      <c r="D22" s="17" t="s">
        <v>94</v>
      </c>
      <c r="E22" s="17" t="s">
        <v>200</v>
      </c>
      <c r="F22" s="17" t="s">
        <v>305</v>
      </c>
      <c r="G22" s="17" t="s">
        <v>288</v>
      </c>
      <c r="H22" s="17" t="s">
        <v>399</v>
      </c>
      <c r="I22" s="22">
        <v>24069900</v>
      </c>
      <c r="J22" s="17" t="s">
        <v>403</v>
      </c>
      <c r="K22" s="22">
        <v>38511840</v>
      </c>
      <c r="L22" s="17" t="s">
        <v>399</v>
      </c>
      <c r="M22" s="22">
        <v>24069900</v>
      </c>
      <c r="N22" s="17" t="s">
        <v>403</v>
      </c>
      <c r="O22" s="22">
        <v>38511840</v>
      </c>
      <c r="P22" s="22">
        <v>23655500</v>
      </c>
      <c r="Q22" s="22">
        <v>414400</v>
      </c>
      <c r="R22" s="22">
        <v>0</v>
      </c>
      <c r="S22" s="23">
        <v>0</v>
      </c>
      <c r="T22" s="17" t="s">
        <v>411</v>
      </c>
      <c r="U22" s="17" t="s">
        <v>288</v>
      </c>
      <c r="V22" s="17" t="s">
        <v>415</v>
      </c>
      <c r="W22" s="23" t="s">
        <v>288</v>
      </c>
      <c r="X22" s="23">
        <v>1</v>
      </c>
      <c r="Y22" s="17" t="s">
        <v>288</v>
      </c>
      <c r="Z22" s="17" t="s">
        <v>288</v>
      </c>
      <c r="AA22" s="23" t="s">
        <v>288</v>
      </c>
      <c r="AB22" s="23" t="s">
        <v>288</v>
      </c>
      <c r="AC22" s="17" t="s">
        <v>288</v>
      </c>
    </row>
    <row r="23" spans="1:29">
      <c r="A23" s="17" t="s">
        <v>73</v>
      </c>
      <c r="B23" s="17" t="s">
        <v>75</v>
      </c>
      <c r="C23" s="17" t="s">
        <v>76</v>
      </c>
      <c r="D23" s="17" t="s">
        <v>95</v>
      </c>
      <c r="E23" s="17" t="s">
        <v>201</v>
      </c>
      <c r="F23" s="17" t="s">
        <v>306</v>
      </c>
      <c r="G23" s="17" t="s">
        <v>288</v>
      </c>
      <c r="H23" s="17" t="s">
        <v>399</v>
      </c>
      <c r="I23" s="22">
        <v>32683750</v>
      </c>
      <c r="J23" s="17" t="s">
        <v>403</v>
      </c>
      <c r="K23" s="22">
        <v>52294000</v>
      </c>
      <c r="L23" s="17" t="s">
        <v>399</v>
      </c>
      <c r="M23" s="22">
        <v>32683750</v>
      </c>
      <c r="N23" s="17" t="s">
        <v>403</v>
      </c>
      <c r="O23" s="22">
        <v>52294000</v>
      </c>
      <c r="P23" s="22">
        <v>32230000</v>
      </c>
      <c r="Q23" s="22">
        <v>453750</v>
      </c>
      <c r="R23" s="22">
        <v>0</v>
      </c>
      <c r="S23" s="23">
        <v>0</v>
      </c>
      <c r="T23" s="17" t="s">
        <v>411</v>
      </c>
      <c r="U23" s="17" t="s">
        <v>288</v>
      </c>
      <c r="V23" s="17" t="s">
        <v>415</v>
      </c>
      <c r="W23" s="23" t="s">
        <v>288</v>
      </c>
      <c r="X23" s="23">
        <v>1</v>
      </c>
      <c r="Y23" s="17" t="s">
        <v>288</v>
      </c>
      <c r="Z23" s="17" t="s">
        <v>288</v>
      </c>
      <c r="AA23" s="23" t="s">
        <v>288</v>
      </c>
      <c r="AB23" s="23" t="s">
        <v>288</v>
      </c>
      <c r="AC23" s="17" t="s">
        <v>288</v>
      </c>
    </row>
    <row r="24" spans="1:29">
      <c r="A24" s="17" t="s">
        <v>73</v>
      </c>
      <c r="B24" s="17" t="s">
        <v>75</v>
      </c>
      <c r="C24" s="17" t="s">
        <v>76</v>
      </c>
      <c r="D24" s="17" t="s">
        <v>96</v>
      </c>
      <c r="E24" s="17" t="s">
        <v>202</v>
      </c>
      <c r="F24" s="17" t="s">
        <v>307</v>
      </c>
      <c r="G24" s="17" t="s">
        <v>288</v>
      </c>
      <c r="H24" s="17" t="s">
        <v>399</v>
      </c>
      <c r="I24" s="22">
        <v>38709000</v>
      </c>
      <c r="J24" s="17" t="s">
        <v>403</v>
      </c>
      <c r="K24" s="22">
        <v>61934400</v>
      </c>
      <c r="L24" s="17" t="s">
        <v>399</v>
      </c>
      <c r="M24" s="22">
        <v>38709000</v>
      </c>
      <c r="N24" s="17" t="s">
        <v>403</v>
      </c>
      <c r="O24" s="22">
        <v>61934400</v>
      </c>
      <c r="P24" s="22">
        <v>38709000</v>
      </c>
      <c r="Q24" s="22">
        <v>0</v>
      </c>
      <c r="R24" s="22">
        <v>0</v>
      </c>
      <c r="S24" s="23">
        <v>0</v>
      </c>
      <c r="T24" s="17" t="s">
        <v>411</v>
      </c>
      <c r="U24" s="17" t="s">
        <v>288</v>
      </c>
      <c r="V24" s="17" t="s">
        <v>415</v>
      </c>
      <c r="W24" s="23" t="s">
        <v>288</v>
      </c>
      <c r="X24" s="23">
        <v>1</v>
      </c>
      <c r="Y24" s="17" t="s">
        <v>288</v>
      </c>
      <c r="Z24" s="17" t="s">
        <v>288</v>
      </c>
      <c r="AA24" s="23" t="s">
        <v>288</v>
      </c>
      <c r="AB24" s="23" t="s">
        <v>288</v>
      </c>
      <c r="AC24" s="17" t="s">
        <v>288</v>
      </c>
    </row>
    <row r="25" spans="1:29">
      <c r="A25" s="17" t="s">
        <v>73</v>
      </c>
      <c r="B25" s="17" t="s">
        <v>75</v>
      </c>
      <c r="C25" s="17" t="s">
        <v>76</v>
      </c>
      <c r="D25" s="17" t="s">
        <v>97</v>
      </c>
      <c r="E25" s="17" t="s">
        <v>203</v>
      </c>
      <c r="F25" s="17" t="s">
        <v>308</v>
      </c>
      <c r="G25" s="17" t="s">
        <v>288</v>
      </c>
      <c r="H25" s="17" t="s">
        <v>399</v>
      </c>
      <c r="I25" s="22">
        <v>18896200</v>
      </c>
      <c r="J25" s="17" t="s">
        <v>403</v>
      </c>
      <c r="K25" s="22">
        <v>30233920</v>
      </c>
      <c r="L25" s="17" t="s">
        <v>399</v>
      </c>
      <c r="M25" s="22">
        <v>18896200</v>
      </c>
      <c r="N25" s="17" t="s">
        <v>403</v>
      </c>
      <c r="O25" s="22">
        <v>30233920</v>
      </c>
      <c r="P25" s="22">
        <v>18896200</v>
      </c>
      <c r="Q25" s="22">
        <v>0</v>
      </c>
      <c r="R25" s="22">
        <v>0</v>
      </c>
      <c r="S25" s="23">
        <v>0</v>
      </c>
      <c r="T25" s="17" t="s">
        <v>411</v>
      </c>
      <c r="U25" s="17" t="s">
        <v>288</v>
      </c>
      <c r="V25" s="17" t="s">
        <v>415</v>
      </c>
      <c r="W25" s="23" t="s">
        <v>288</v>
      </c>
      <c r="X25" s="23">
        <v>1</v>
      </c>
      <c r="Y25" s="17" t="s">
        <v>288</v>
      </c>
      <c r="Z25" s="17" t="s">
        <v>288</v>
      </c>
      <c r="AA25" s="23" t="s">
        <v>288</v>
      </c>
      <c r="AB25" s="23" t="s">
        <v>288</v>
      </c>
      <c r="AC25" s="17" t="s">
        <v>288</v>
      </c>
    </row>
    <row r="26" spans="1:29">
      <c r="A26" s="17" t="s">
        <v>73</v>
      </c>
      <c r="B26" s="17" t="s">
        <v>75</v>
      </c>
      <c r="C26" s="17" t="s">
        <v>76</v>
      </c>
      <c r="D26" s="17" t="s">
        <v>98</v>
      </c>
      <c r="E26" s="17" t="s">
        <v>204</v>
      </c>
      <c r="F26" s="17" t="s">
        <v>309</v>
      </c>
      <c r="G26" s="17" t="s">
        <v>288</v>
      </c>
      <c r="H26" s="17" t="s">
        <v>399</v>
      </c>
      <c r="I26" s="22">
        <v>17523000</v>
      </c>
      <c r="J26" s="17" t="s">
        <v>403</v>
      </c>
      <c r="K26" s="22">
        <v>28036800</v>
      </c>
      <c r="L26" s="17" t="s">
        <v>399</v>
      </c>
      <c r="M26" s="22">
        <v>17523000</v>
      </c>
      <c r="N26" s="17" t="s">
        <v>403</v>
      </c>
      <c r="O26" s="22">
        <v>28036800</v>
      </c>
      <c r="P26" s="22">
        <v>17239800</v>
      </c>
      <c r="Q26" s="22">
        <v>283200</v>
      </c>
      <c r="R26" s="22">
        <v>0</v>
      </c>
      <c r="S26" s="23">
        <v>0</v>
      </c>
      <c r="T26" s="17" t="s">
        <v>411</v>
      </c>
      <c r="U26" s="17" t="s">
        <v>288</v>
      </c>
      <c r="V26" s="17" t="s">
        <v>415</v>
      </c>
      <c r="W26" s="23" t="s">
        <v>288</v>
      </c>
      <c r="X26" s="23">
        <v>1</v>
      </c>
      <c r="Y26" s="17" t="s">
        <v>288</v>
      </c>
      <c r="Z26" s="17" t="s">
        <v>288</v>
      </c>
      <c r="AA26" s="23" t="s">
        <v>288</v>
      </c>
      <c r="AB26" s="23" t="s">
        <v>288</v>
      </c>
      <c r="AC26" s="17" t="s">
        <v>288</v>
      </c>
    </row>
    <row r="27" spans="1:29">
      <c r="A27" s="17" t="s">
        <v>73</v>
      </c>
      <c r="B27" s="17" t="s">
        <v>75</v>
      </c>
      <c r="C27" s="17" t="s">
        <v>76</v>
      </c>
      <c r="D27" s="17" t="s">
        <v>99</v>
      </c>
      <c r="E27" s="17" t="s">
        <v>205</v>
      </c>
      <c r="F27" s="17" t="s">
        <v>310</v>
      </c>
      <c r="G27" s="17" t="s">
        <v>288</v>
      </c>
      <c r="H27" s="17" t="s">
        <v>399</v>
      </c>
      <c r="I27" s="22">
        <v>34999800</v>
      </c>
      <c r="J27" s="17" t="s">
        <v>403</v>
      </c>
      <c r="K27" s="22">
        <v>55999680</v>
      </c>
      <c r="L27" s="17" t="s">
        <v>399</v>
      </c>
      <c r="M27" s="22">
        <v>34999800</v>
      </c>
      <c r="N27" s="17" t="s">
        <v>403</v>
      </c>
      <c r="O27" s="22">
        <v>55999680</v>
      </c>
      <c r="P27" s="22">
        <v>34572300</v>
      </c>
      <c r="Q27" s="22">
        <v>427500</v>
      </c>
      <c r="R27" s="22">
        <v>0</v>
      </c>
      <c r="S27" s="23">
        <v>0</v>
      </c>
      <c r="T27" s="17" t="s">
        <v>411</v>
      </c>
      <c r="U27" s="17" t="s">
        <v>288</v>
      </c>
      <c r="V27" s="17" t="s">
        <v>415</v>
      </c>
      <c r="W27" s="23" t="s">
        <v>288</v>
      </c>
      <c r="X27" s="23">
        <v>1</v>
      </c>
      <c r="Y27" s="17" t="s">
        <v>288</v>
      </c>
      <c r="Z27" s="17" t="s">
        <v>288</v>
      </c>
      <c r="AA27" s="23" t="s">
        <v>288</v>
      </c>
      <c r="AB27" s="23" t="s">
        <v>288</v>
      </c>
      <c r="AC27" s="17" t="s">
        <v>288</v>
      </c>
    </row>
    <row r="28" spans="1:29">
      <c r="A28" s="17" t="s">
        <v>73</v>
      </c>
      <c r="B28" s="17" t="s">
        <v>75</v>
      </c>
      <c r="C28" s="17" t="s">
        <v>76</v>
      </c>
      <c r="D28" s="17" t="s">
        <v>100</v>
      </c>
      <c r="E28" s="17" t="s">
        <v>206</v>
      </c>
      <c r="F28" s="17" t="s">
        <v>311</v>
      </c>
      <c r="G28" s="17" t="s">
        <v>288</v>
      </c>
      <c r="H28" s="17" t="s">
        <v>399</v>
      </c>
      <c r="I28" s="22">
        <v>43008500</v>
      </c>
      <c r="J28" s="17" t="s">
        <v>403</v>
      </c>
      <c r="K28" s="22">
        <v>68813600</v>
      </c>
      <c r="L28" s="17" t="s">
        <v>399</v>
      </c>
      <c r="M28" s="22">
        <v>43008500</v>
      </c>
      <c r="N28" s="17" t="s">
        <v>403</v>
      </c>
      <c r="O28" s="22">
        <v>68813600</v>
      </c>
      <c r="P28" s="22">
        <v>42205500</v>
      </c>
      <c r="Q28" s="22">
        <v>803000</v>
      </c>
      <c r="R28" s="22">
        <v>0</v>
      </c>
      <c r="S28" s="23">
        <v>0</v>
      </c>
      <c r="T28" s="17" t="s">
        <v>411</v>
      </c>
      <c r="U28" s="17" t="s">
        <v>288</v>
      </c>
      <c r="V28" s="17" t="s">
        <v>415</v>
      </c>
      <c r="W28" s="23" t="s">
        <v>288</v>
      </c>
      <c r="X28" s="23">
        <v>1</v>
      </c>
      <c r="Y28" s="17" t="s">
        <v>288</v>
      </c>
      <c r="Z28" s="17" t="s">
        <v>288</v>
      </c>
      <c r="AA28" s="23" t="s">
        <v>288</v>
      </c>
      <c r="AB28" s="23" t="s">
        <v>288</v>
      </c>
      <c r="AC28" s="17" t="s">
        <v>288</v>
      </c>
    </row>
    <row r="29" spans="1:29">
      <c r="A29" s="17" t="s">
        <v>73</v>
      </c>
      <c r="B29" s="17" t="s">
        <v>75</v>
      </c>
      <c r="C29" s="17" t="s">
        <v>76</v>
      </c>
      <c r="D29" s="17" t="s">
        <v>101</v>
      </c>
      <c r="E29" s="17" t="s">
        <v>207</v>
      </c>
      <c r="F29" s="17" t="s">
        <v>312</v>
      </c>
      <c r="G29" s="17" t="s">
        <v>288</v>
      </c>
      <c r="H29" s="17" t="s">
        <v>399</v>
      </c>
      <c r="I29" s="22">
        <v>40802700</v>
      </c>
      <c r="J29" s="17" t="s">
        <v>403</v>
      </c>
      <c r="K29" s="22">
        <v>65284320</v>
      </c>
      <c r="L29" s="17" t="s">
        <v>399</v>
      </c>
      <c r="M29" s="22">
        <v>40802700</v>
      </c>
      <c r="N29" s="17" t="s">
        <v>403</v>
      </c>
      <c r="O29" s="22">
        <v>65284320</v>
      </c>
      <c r="P29" s="22">
        <v>40377000</v>
      </c>
      <c r="Q29" s="22">
        <v>425700</v>
      </c>
      <c r="R29" s="22">
        <v>0</v>
      </c>
      <c r="S29" s="23">
        <v>0</v>
      </c>
      <c r="T29" s="17" t="s">
        <v>411</v>
      </c>
      <c r="U29" s="17" t="s">
        <v>288</v>
      </c>
      <c r="V29" s="17" t="s">
        <v>415</v>
      </c>
      <c r="W29" s="23" t="s">
        <v>288</v>
      </c>
      <c r="X29" s="23">
        <v>1</v>
      </c>
      <c r="Y29" s="17" t="s">
        <v>288</v>
      </c>
      <c r="Z29" s="17" t="s">
        <v>288</v>
      </c>
      <c r="AA29" s="23" t="s">
        <v>288</v>
      </c>
      <c r="AB29" s="23" t="s">
        <v>288</v>
      </c>
      <c r="AC29" s="17" t="s">
        <v>288</v>
      </c>
    </row>
    <row r="30" spans="1:29">
      <c r="A30" s="17" t="s">
        <v>73</v>
      </c>
      <c r="B30" s="17" t="s">
        <v>75</v>
      </c>
      <c r="C30" s="17" t="s">
        <v>76</v>
      </c>
      <c r="D30" s="17" t="s">
        <v>102</v>
      </c>
      <c r="E30" s="17" t="s">
        <v>208</v>
      </c>
      <c r="F30" s="17" t="s">
        <v>313</v>
      </c>
      <c r="G30" s="17" t="s">
        <v>288</v>
      </c>
      <c r="H30" s="17" t="s">
        <v>399</v>
      </c>
      <c r="I30" s="22">
        <v>20377500</v>
      </c>
      <c r="J30" s="17" t="s">
        <v>403</v>
      </c>
      <c r="K30" s="22">
        <v>32604000</v>
      </c>
      <c r="L30" s="17" t="s">
        <v>399</v>
      </c>
      <c r="M30" s="22">
        <v>20377500</v>
      </c>
      <c r="N30" s="17" t="s">
        <v>403</v>
      </c>
      <c r="O30" s="22">
        <v>32604000</v>
      </c>
      <c r="P30" s="22">
        <v>19992500</v>
      </c>
      <c r="Q30" s="22">
        <v>385000</v>
      </c>
      <c r="R30" s="22">
        <v>0</v>
      </c>
      <c r="S30" s="23">
        <v>0</v>
      </c>
      <c r="T30" s="17" t="s">
        <v>411</v>
      </c>
      <c r="U30" s="17" t="s">
        <v>288</v>
      </c>
      <c r="V30" s="17" t="s">
        <v>415</v>
      </c>
      <c r="W30" s="23" t="s">
        <v>288</v>
      </c>
      <c r="X30" s="23">
        <v>1</v>
      </c>
      <c r="Y30" s="17" t="s">
        <v>288</v>
      </c>
      <c r="Z30" s="17" t="s">
        <v>288</v>
      </c>
      <c r="AA30" s="23" t="s">
        <v>288</v>
      </c>
      <c r="AB30" s="23" t="s">
        <v>288</v>
      </c>
      <c r="AC30" s="17" t="s">
        <v>288</v>
      </c>
    </row>
    <row r="31" spans="1:29">
      <c r="A31" s="17" t="s">
        <v>73</v>
      </c>
      <c r="B31" s="17" t="s">
        <v>75</v>
      </c>
      <c r="C31" s="17" t="s">
        <v>76</v>
      </c>
      <c r="D31" s="17" t="s">
        <v>103</v>
      </c>
      <c r="E31" s="17" t="s">
        <v>209</v>
      </c>
      <c r="F31" s="17" t="s">
        <v>314</v>
      </c>
      <c r="G31" s="17" t="s">
        <v>288</v>
      </c>
      <c r="H31" s="17" t="s">
        <v>399</v>
      </c>
      <c r="I31" s="22">
        <v>11116600</v>
      </c>
      <c r="J31" s="17" t="s">
        <v>403</v>
      </c>
      <c r="K31" s="22">
        <v>17786560</v>
      </c>
      <c r="L31" s="17" t="s">
        <v>399</v>
      </c>
      <c r="M31" s="22">
        <v>11116600</v>
      </c>
      <c r="N31" s="17" t="s">
        <v>403</v>
      </c>
      <c r="O31" s="22">
        <v>17786560</v>
      </c>
      <c r="P31" s="22">
        <v>10893400</v>
      </c>
      <c r="Q31" s="22">
        <v>223200</v>
      </c>
      <c r="R31" s="22">
        <v>0</v>
      </c>
      <c r="S31" s="23">
        <v>0</v>
      </c>
      <c r="T31" s="17" t="s">
        <v>411</v>
      </c>
      <c r="U31" s="17" t="s">
        <v>288</v>
      </c>
      <c r="V31" s="17" t="s">
        <v>415</v>
      </c>
      <c r="W31" s="23" t="s">
        <v>288</v>
      </c>
      <c r="X31" s="23">
        <v>1</v>
      </c>
      <c r="Y31" s="17" t="s">
        <v>288</v>
      </c>
      <c r="Z31" s="17" t="s">
        <v>288</v>
      </c>
      <c r="AA31" s="23" t="s">
        <v>288</v>
      </c>
      <c r="AB31" s="23" t="s">
        <v>288</v>
      </c>
      <c r="AC31" s="17" t="s">
        <v>288</v>
      </c>
    </row>
    <row r="32" spans="1:29">
      <c r="A32" s="17" t="s">
        <v>73</v>
      </c>
      <c r="B32" s="17" t="s">
        <v>75</v>
      </c>
      <c r="C32" s="17" t="s">
        <v>76</v>
      </c>
      <c r="D32" s="17" t="s">
        <v>104</v>
      </c>
      <c r="E32" s="17" t="s">
        <v>210</v>
      </c>
      <c r="F32" s="17" t="s">
        <v>315</v>
      </c>
      <c r="G32" s="17" t="s">
        <v>288</v>
      </c>
      <c r="H32" s="17" t="s">
        <v>399</v>
      </c>
      <c r="I32" s="22">
        <v>41816000</v>
      </c>
      <c r="J32" s="17" t="s">
        <v>403</v>
      </c>
      <c r="K32" s="22">
        <v>66905600</v>
      </c>
      <c r="L32" s="17" t="s">
        <v>399</v>
      </c>
      <c r="M32" s="22">
        <v>41816000</v>
      </c>
      <c r="N32" s="17" t="s">
        <v>403</v>
      </c>
      <c r="O32" s="22">
        <v>66905600</v>
      </c>
      <c r="P32" s="22">
        <v>41106000</v>
      </c>
      <c r="Q32" s="22">
        <v>710000</v>
      </c>
      <c r="R32" s="22">
        <v>0</v>
      </c>
      <c r="S32" s="23">
        <v>0</v>
      </c>
      <c r="T32" s="17" t="s">
        <v>411</v>
      </c>
      <c r="U32" s="17" t="s">
        <v>288</v>
      </c>
      <c r="V32" s="17" t="s">
        <v>415</v>
      </c>
      <c r="W32" s="23" t="s">
        <v>288</v>
      </c>
      <c r="X32" s="23">
        <v>1</v>
      </c>
      <c r="Y32" s="17" t="s">
        <v>288</v>
      </c>
      <c r="Z32" s="17" t="s">
        <v>288</v>
      </c>
      <c r="AA32" s="23" t="s">
        <v>288</v>
      </c>
      <c r="AB32" s="23" t="s">
        <v>288</v>
      </c>
      <c r="AC32" s="17" t="s">
        <v>288</v>
      </c>
    </row>
    <row r="33" spans="1:29">
      <c r="A33" s="17" t="s">
        <v>73</v>
      </c>
      <c r="B33" s="17" t="s">
        <v>75</v>
      </c>
      <c r="C33" s="17" t="s">
        <v>76</v>
      </c>
      <c r="D33" s="17" t="s">
        <v>105</v>
      </c>
      <c r="E33" s="17" t="s">
        <v>211</v>
      </c>
      <c r="F33" s="17" t="s">
        <v>316</v>
      </c>
      <c r="G33" s="17" t="s">
        <v>288</v>
      </c>
      <c r="H33" s="17" t="s">
        <v>399</v>
      </c>
      <c r="I33" s="22">
        <v>31735500</v>
      </c>
      <c r="J33" s="17" t="s">
        <v>403</v>
      </c>
      <c r="K33" s="22">
        <v>50776800</v>
      </c>
      <c r="L33" s="17" t="s">
        <v>399</v>
      </c>
      <c r="M33" s="22">
        <v>31735500</v>
      </c>
      <c r="N33" s="17" t="s">
        <v>403</v>
      </c>
      <c r="O33" s="22">
        <v>50776800</v>
      </c>
      <c r="P33" s="22">
        <v>31248000</v>
      </c>
      <c r="Q33" s="22">
        <v>487500</v>
      </c>
      <c r="R33" s="22">
        <v>0</v>
      </c>
      <c r="S33" s="23">
        <v>0</v>
      </c>
      <c r="T33" s="17" t="s">
        <v>411</v>
      </c>
      <c r="U33" s="17" t="s">
        <v>288</v>
      </c>
      <c r="V33" s="17" t="s">
        <v>415</v>
      </c>
      <c r="W33" s="23" t="s">
        <v>288</v>
      </c>
      <c r="X33" s="23">
        <v>1</v>
      </c>
      <c r="Y33" s="17" t="s">
        <v>288</v>
      </c>
      <c r="Z33" s="17" t="s">
        <v>288</v>
      </c>
      <c r="AA33" s="23" t="s">
        <v>288</v>
      </c>
      <c r="AB33" s="23" t="s">
        <v>288</v>
      </c>
      <c r="AC33" s="17" t="s">
        <v>288</v>
      </c>
    </row>
    <row r="34" spans="1:29">
      <c r="A34" s="17" t="s">
        <v>73</v>
      </c>
      <c r="B34" s="17" t="s">
        <v>75</v>
      </c>
      <c r="C34" s="17" t="s">
        <v>76</v>
      </c>
      <c r="D34" s="17" t="s">
        <v>106</v>
      </c>
      <c r="E34" s="17" t="s">
        <v>212</v>
      </c>
      <c r="F34" s="17" t="s">
        <v>317</v>
      </c>
      <c r="G34" s="17" t="s">
        <v>288</v>
      </c>
      <c r="H34" s="17" t="s">
        <v>399</v>
      </c>
      <c r="I34" s="22">
        <v>6317500</v>
      </c>
      <c r="J34" s="17" t="s">
        <v>403</v>
      </c>
      <c r="K34" s="22">
        <v>10108000</v>
      </c>
      <c r="L34" s="17" t="s">
        <v>399</v>
      </c>
      <c r="M34" s="22">
        <v>6317500</v>
      </c>
      <c r="N34" s="17" t="s">
        <v>403</v>
      </c>
      <c r="O34" s="22">
        <v>10108000</v>
      </c>
      <c r="P34" s="22">
        <v>6317500</v>
      </c>
      <c r="Q34" s="22">
        <v>0</v>
      </c>
      <c r="R34" s="22">
        <v>0</v>
      </c>
      <c r="S34" s="23">
        <v>0</v>
      </c>
      <c r="T34" s="17" t="s">
        <v>411</v>
      </c>
      <c r="U34" s="17" t="s">
        <v>288</v>
      </c>
      <c r="V34" s="17" t="s">
        <v>415</v>
      </c>
      <c r="W34" s="23" t="s">
        <v>288</v>
      </c>
      <c r="X34" s="23">
        <v>1</v>
      </c>
      <c r="Y34" s="17" t="s">
        <v>288</v>
      </c>
      <c r="Z34" s="17" t="s">
        <v>288</v>
      </c>
      <c r="AA34" s="23" t="s">
        <v>288</v>
      </c>
      <c r="AB34" s="23" t="s">
        <v>288</v>
      </c>
      <c r="AC34" s="17" t="s">
        <v>288</v>
      </c>
    </row>
    <row r="35" spans="1:29">
      <c r="A35" s="17" t="s">
        <v>73</v>
      </c>
      <c r="B35" s="17" t="s">
        <v>75</v>
      </c>
      <c r="C35" s="17" t="s">
        <v>76</v>
      </c>
      <c r="D35" s="17" t="s">
        <v>107</v>
      </c>
      <c r="E35" s="17" t="s">
        <v>213</v>
      </c>
      <c r="F35" s="17" t="s">
        <v>318</v>
      </c>
      <c r="G35" s="17" t="s">
        <v>288</v>
      </c>
      <c r="H35" s="17" t="s">
        <v>399</v>
      </c>
      <c r="I35" s="22">
        <v>22897280</v>
      </c>
      <c r="J35" s="17" t="s">
        <v>403</v>
      </c>
      <c r="K35" s="22">
        <v>36635648</v>
      </c>
      <c r="L35" s="17" t="s">
        <v>399</v>
      </c>
      <c r="M35" s="22">
        <v>22897280</v>
      </c>
      <c r="N35" s="17" t="s">
        <v>403</v>
      </c>
      <c r="O35" s="22">
        <v>36635648</v>
      </c>
      <c r="P35" s="22">
        <v>22543500</v>
      </c>
      <c r="Q35" s="22">
        <v>353780</v>
      </c>
      <c r="R35" s="22">
        <v>0</v>
      </c>
      <c r="S35" s="23">
        <v>0</v>
      </c>
      <c r="T35" s="17" t="s">
        <v>411</v>
      </c>
      <c r="U35" s="17" t="s">
        <v>288</v>
      </c>
      <c r="V35" s="17" t="s">
        <v>415</v>
      </c>
      <c r="W35" s="23" t="s">
        <v>288</v>
      </c>
      <c r="X35" s="23">
        <v>1</v>
      </c>
      <c r="Y35" s="17" t="s">
        <v>288</v>
      </c>
      <c r="Z35" s="17" t="s">
        <v>288</v>
      </c>
      <c r="AA35" s="23" t="s">
        <v>288</v>
      </c>
      <c r="AB35" s="23" t="s">
        <v>288</v>
      </c>
      <c r="AC35" s="17" t="s">
        <v>288</v>
      </c>
    </row>
    <row r="36" spans="1:29">
      <c r="A36" s="17" t="s">
        <v>73</v>
      </c>
      <c r="B36" s="17" t="s">
        <v>75</v>
      </c>
      <c r="C36" s="17" t="s">
        <v>76</v>
      </c>
      <c r="D36" s="17" t="s">
        <v>108</v>
      </c>
      <c r="E36" s="17" t="s">
        <v>214</v>
      </c>
      <c r="F36" s="17" t="s">
        <v>319</v>
      </c>
      <c r="G36" s="17" t="s">
        <v>288</v>
      </c>
      <c r="H36" s="17" t="s">
        <v>399</v>
      </c>
      <c r="I36" s="22">
        <v>28452000</v>
      </c>
      <c r="J36" s="17" t="s">
        <v>403</v>
      </c>
      <c r="K36" s="22">
        <v>45523200</v>
      </c>
      <c r="L36" s="17" t="s">
        <v>399</v>
      </c>
      <c r="M36" s="22">
        <v>28452000</v>
      </c>
      <c r="N36" s="17" t="s">
        <v>403</v>
      </c>
      <c r="O36" s="22">
        <v>45523200</v>
      </c>
      <c r="P36" s="22">
        <v>27552000</v>
      </c>
      <c r="Q36" s="22">
        <v>900000</v>
      </c>
      <c r="R36" s="22">
        <v>0</v>
      </c>
      <c r="S36" s="23">
        <v>0</v>
      </c>
      <c r="T36" s="17" t="s">
        <v>411</v>
      </c>
      <c r="U36" s="17" t="s">
        <v>288</v>
      </c>
      <c r="V36" s="17" t="s">
        <v>415</v>
      </c>
      <c r="W36" s="23" t="s">
        <v>288</v>
      </c>
      <c r="X36" s="23">
        <v>1</v>
      </c>
      <c r="Y36" s="17" t="s">
        <v>288</v>
      </c>
      <c r="Z36" s="17" t="s">
        <v>288</v>
      </c>
      <c r="AA36" s="23" t="s">
        <v>288</v>
      </c>
      <c r="AB36" s="23" t="s">
        <v>288</v>
      </c>
      <c r="AC36" s="17" t="s">
        <v>288</v>
      </c>
    </row>
    <row r="37" spans="1:29">
      <c r="A37" s="17" t="s">
        <v>73</v>
      </c>
      <c r="B37" s="17" t="s">
        <v>75</v>
      </c>
      <c r="C37" s="17" t="s">
        <v>76</v>
      </c>
      <c r="D37" s="17" t="s">
        <v>109</v>
      </c>
      <c r="E37" s="17" t="s">
        <v>215</v>
      </c>
      <c r="F37" s="17" t="s">
        <v>320</v>
      </c>
      <c r="G37" s="17" t="s">
        <v>288</v>
      </c>
      <c r="H37" s="17" t="s">
        <v>399</v>
      </c>
      <c r="I37" s="22">
        <v>11115400</v>
      </c>
      <c r="J37" s="17" t="s">
        <v>403</v>
      </c>
      <c r="K37" s="22">
        <v>17784640</v>
      </c>
      <c r="L37" s="17" t="s">
        <v>399</v>
      </c>
      <c r="M37" s="22">
        <v>11115400</v>
      </c>
      <c r="N37" s="17" t="s">
        <v>403</v>
      </c>
      <c r="O37" s="22">
        <v>17784640</v>
      </c>
      <c r="P37" s="22">
        <v>11115400</v>
      </c>
      <c r="Q37" s="22">
        <v>0</v>
      </c>
      <c r="R37" s="22">
        <v>0</v>
      </c>
      <c r="S37" s="23">
        <v>0</v>
      </c>
      <c r="T37" s="17" t="s">
        <v>411</v>
      </c>
      <c r="U37" s="17" t="s">
        <v>288</v>
      </c>
      <c r="V37" s="17" t="s">
        <v>415</v>
      </c>
      <c r="W37" s="23" t="s">
        <v>288</v>
      </c>
      <c r="X37" s="23">
        <v>1</v>
      </c>
      <c r="Y37" s="17" t="s">
        <v>288</v>
      </c>
      <c r="Z37" s="17" t="s">
        <v>288</v>
      </c>
      <c r="AA37" s="23" t="s">
        <v>288</v>
      </c>
      <c r="AB37" s="23" t="s">
        <v>288</v>
      </c>
      <c r="AC37" s="17" t="s">
        <v>288</v>
      </c>
    </row>
    <row r="38" spans="1:29">
      <c r="A38" s="17" t="s">
        <v>73</v>
      </c>
      <c r="B38" s="17" t="s">
        <v>75</v>
      </c>
      <c r="C38" s="17" t="s">
        <v>76</v>
      </c>
      <c r="D38" s="17" t="s">
        <v>110</v>
      </c>
      <c r="E38" s="17" t="s">
        <v>216</v>
      </c>
      <c r="F38" s="17" t="s">
        <v>321</v>
      </c>
      <c r="G38" s="17" t="s">
        <v>288</v>
      </c>
      <c r="H38" s="17" t="s">
        <v>399</v>
      </c>
      <c r="I38" s="22">
        <v>10937500</v>
      </c>
      <c r="J38" s="17" t="s">
        <v>403</v>
      </c>
      <c r="K38" s="22">
        <v>17500000</v>
      </c>
      <c r="L38" s="17" t="s">
        <v>399</v>
      </c>
      <c r="M38" s="22">
        <v>10937500</v>
      </c>
      <c r="N38" s="17" t="s">
        <v>403</v>
      </c>
      <c r="O38" s="22">
        <v>17500000</v>
      </c>
      <c r="P38" s="22">
        <v>10937500</v>
      </c>
      <c r="Q38" s="22">
        <v>0</v>
      </c>
      <c r="R38" s="22">
        <v>0</v>
      </c>
      <c r="S38" s="23">
        <v>0</v>
      </c>
      <c r="T38" s="17" t="s">
        <v>411</v>
      </c>
      <c r="U38" s="17" t="s">
        <v>288</v>
      </c>
      <c r="V38" s="17" t="s">
        <v>415</v>
      </c>
      <c r="W38" s="23" t="s">
        <v>288</v>
      </c>
      <c r="X38" s="23">
        <v>1</v>
      </c>
      <c r="Y38" s="17" t="s">
        <v>288</v>
      </c>
      <c r="Z38" s="17" t="s">
        <v>288</v>
      </c>
      <c r="AA38" s="23" t="s">
        <v>288</v>
      </c>
      <c r="AB38" s="23" t="s">
        <v>288</v>
      </c>
      <c r="AC38" s="17" t="s">
        <v>288</v>
      </c>
    </row>
    <row r="39" spans="1:29">
      <c r="A39" s="17" t="s">
        <v>73</v>
      </c>
      <c r="B39" s="17" t="s">
        <v>75</v>
      </c>
      <c r="C39" s="17" t="s">
        <v>76</v>
      </c>
      <c r="D39" s="17" t="s">
        <v>111</v>
      </c>
      <c r="E39" s="17" t="s">
        <v>217</v>
      </c>
      <c r="F39" s="17" t="s">
        <v>322</v>
      </c>
      <c r="G39" s="17" t="s">
        <v>288</v>
      </c>
      <c r="H39" s="17" t="s">
        <v>399</v>
      </c>
      <c r="I39" s="22">
        <v>24528950</v>
      </c>
      <c r="J39" s="17" t="s">
        <v>403</v>
      </c>
      <c r="K39" s="22">
        <v>39246320</v>
      </c>
      <c r="L39" s="17" t="s">
        <v>399</v>
      </c>
      <c r="M39" s="22">
        <v>24528950</v>
      </c>
      <c r="N39" s="17" t="s">
        <v>403</v>
      </c>
      <c r="O39" s="22">
        <v>39246320</v>
      </c>
      <c r="P39" s="22">
        <v>24165150</v>
      </c>
      <c r="Q39" s="22">
        <v>363800</v>
      </c>
      <c r="R39" s="22">
        <v>0</v>
      </c>
      <c r="S39" s="23">
        <v>0</v>
      </c>
      <c r="T39" s="17" t="s">
        <v>411</v>
      </c>
      <c r="U39" s="17" t="s">
        <v>288</v>
      </c>
      <c r="V39" s="17" t="s">
        <v>415</v>
      </c>
      <c r="W39" s="23" t="s">
        <v>288</v>
      </c>
      <c r="X39" s="23">
        <v>1</v>
      </c>
      <c r="Y39" s="17" t="s">
        <v>288</v>
      </c>
      <c r="Z39" s="17" t="s">
        <v>288</v>
      </c>
      <c r="AA39" s="23" t="s">
        <v>288</v>
      </c>
      <c r="AB39" s="23" t="s">
        <v>288</v>
      </c>
      <c r="AC39" s="17" t="s">
        <v>288</v>
      </c>
    </row>
    <row r="40" spans="1:29">
      <c r="A40" s="17" t="s">
        <v>73</v>
      </c>
      <c r="B40" s="17" t="s">
        <v>75</v>
      </c>
      <c r="C40" s="17" t="s">
        <v>76</v>
      </c>
      <c r="D40" s="17" t="s">
        <v>112</v>
      </c>
      <c r="E40" s="17" t="s">
        <v>218</v>
      </c>
      <c r="F40" s="17" t="s">
        <v>323</v>
      </c>
      <c r="G40" s="17" t="s">
        <v>288</v>
      </c>
      <c r="H40" s="17" t="s">
        <v>399</v>
      </c>
      <c r="I40" s="22">
        <v>23739400</v>
      </c>
      <c r="J40" s="17" t="s">
        <v>403</v>
      </c>
      <c r="K40" s="22">
        <v>37983040</v>
      </c>
      <c r="L40" s="17" t="s">
        <v>399</v>
      </c>
      <c r="M40" s="22">
        <v>23739400</v>
      </c>
      <c r="N40" s="17" t="s">
        <v>403</v>
      </c>
      <c r="O40" s="22">
        <v>37983040</v>
      </c>
      <c r="P40" s="22">
        <v>23217400</v>
      </c>
      <c r="Q40" s="22">
        <v>522000</v>
      </c>
      <c r="R40" s="22">
        <v>0</v>
      </c>
      <c r="S40" s="23">
        <v>0</v>
      </c>
      <c r="T40" s="17" t="s">
        <v>411</v>
      </c>
      <c r="U40" s="17" t="s">
        <v>288</v>
      </c>
      <c r="V40" s="17" t="s">
        <v>415</v>
      </c>
      <c r="W40" s="23" t="s">
        <v>288</v>
      </c>
      <c r="X40" s="23">
        <v>1</v>
      </c>
      <c r="Y40" s="17" t="s">
        <v>288</v>
      </c>
      <c r="Z40" s="17" t="s">
        <v>288</v>
      </c>
      <c r="AA40" s="23" t="s">
        <v>288</v>
      </c>
      <c r="AB40" s="23" t="s">
        <v>288</v>
      </c>
      <c r="AC40" s="17" t="s">
        <v>288</v>
      </c>
    </row>
    <row r="41" spans="1:29">
      <c r="A41" s="17" t="s">
        <v>73</v>
      </c>
      <c r="B41" s="17" t="s">
        <v>75</v>
      </c>
      <c r="C41" s="17" t="s">
        <v>76</v>
      </c>
      <c r="D41" s="17" t="s">
        <v>113</v>
      </c>
      <c r="E41" s="17" t="s">
        <v>219</v>
      </c>
      <c r="F41" s="17" t="s">
        <v>324</v>
      </c>
      <c r="G41" s="17" t="s">
        <v>288</v>
      </c>
      <c r="H41" s="17" t="s">
        <v>399</v>
      </c>
      <c r="I41" s="22">
        <v>26773000</v>
      </c>
      <c r="J41" s="17" t="s">
        <v>403</v>
      </c>
      <c r="K41" s="22">
        <v>42836800</v>
      </c>
      <c r="L41" s="17" t="s">
        <v>399</v>
      </c>
      <c r="M41" s="22">
        <v>26773000</v>
      </c>
      <c r="N41" s="17" t="s">
        <v>403</v>
      </c>
      <c r="O41" s="22">
        <v>42836800</v>
      </c>
      <c r="P41" s="22">
        <v>26773000</v>
      </c>
      <c r="Q41" s="22">
        <v>0</v>
      </c>
      <c r="R41" s="22">
        <v>0</v>
      </c>
      <c r="S41" s="23">
        <v>0</v>
      </c>
      <c r="T41" s="17" t="s">
        <v>411</v>
      </c>
      <c r="U41" s="17" t="s">
        <v>288</v>
      </c>
      <c r="V41" s="17" t="s">
        <v>415</v>
      </c>
      <c r="W41" s="23" t="s">
        <v>288</v>
      </c>
      <c r="X41" s="23">
        <v>1</v>
      </c>
      <c r="Y41" s="17" t="s">
        <v>288</v>
      </c>
      <c r="Z41" s="17" t="s">
        <v>288</v>
      </c>
      <c r="AA41" s="23" t="s">
        <v>288</v>
      </c>
      <c r="AB41" s="23" t="s">
        <v>288</v>
      </c>
      <c r="AC41" s="17" t="s">
        <v>288</v>
      </c>
    </row>
    <row r="42" spans="1:29">
      <c r="A42" s="17" t="s">
        <v>73</v>
      </c>
      <c r="B42" s="17" t="s">
        <v>75</v>
      </c>
      <c r="C42" s="17" t="s">
        <v>76</v>
      </c>
      <c r="D42" s="17" t="s">
        <v>114</v>
      </c>
      <c r="E42" s="17" t="s">
        <v>220</v>
      </c>
      <c r="F42" s="17" t="s">
        <v>325</v>
      </c>
      <c r="G42" s="17" t="s">
        <v>288</v>
      </c>
      <c r="H42" s="17" t="s">
        <v>399</v>
      </c>
      <c r="I42" s="22">
        <v>19582450</v>
      </c>
      <c r="J42" s="17" t="s">
        <v>403</v>
      </c>
      <c r="K42" s="22">
        <v>31331920</v>
      </c>
      <c r="L42" s="17" t="s">
        <v>399</v>
      </c>
      <c r="M42" s="22">
        <v>19582450</v>
      </c>
      <c r="N42" s="17" t="s">
        <v>403</v>
      </c>
      <c r="O42" s="22">
        <v>31331920</v>
      </c>
      <c r="P42" s="22">
        <v>19051200</v>
      </c>
      <c r="Q42" s="22">
        <v>531250</v>
      </c>
      <c r="R42" s="22">
        <v>0</v>
      </c>
      <c r="S42" s="23">
        <v>0</v>
      </c>
      <c r="T42" s="17" t="s">
        <v>411</v>
      </c>
      <c r="U42" s="17" t="s">
        <v>288</v>
      </c>
      <c r="V42" s="17" t="s">
        <v>415</v>
      </c>
      <c r="W42" s="23" t="s">
        <v>288</v>
      </c>
      <c r="X42" s="23">
        <v>1</v>
      </c>
      <c r="Y42" s="17" t="s">
        <v>288</v>
      </c>
      <c r="Z42" s="17" t="s">
        <v>288</v>
      </c>
      <c r="AA42" s="23" t="s">
        <v>288</v>
      </c>
      <c r="AB42" s="23" t="s">
        <v>288</v>
      </c>
      <c r="AC42" s="17" t="s">
        <v>288</v>
      </c>
    </row>
    <row r="43" spans="1:29">
      <c r="A43" s="17" t="s">
        <v>73</v>
      </c>
      <c r="B43" s="17" t="s">
        <v>75</v>
      </c>
      <c r="C43" s="17" t="s">
        <v>76</v>
      </c>
      <c r="D43" s="17" t="s">
        <v>115</v>
      </c>
      <c r="E43" s="17" t="s">
        <v>221</v>
      </c>
      <c r="F43" s="17" t="s">
        <v>326</v>
      </c>
      <c r="G43" s="17" t="s">
        <v>288</v>
      </c>
      <c r="H43" s="17" t="s">
        <v>399</v>
      </c>
      <c r="I43" s="22">
        <v>25150500</v>
      </c>
      <c r="J43" s="17" t="s">
        <v>403</v>
      </c>
      <c r="K43" s="22">
        <v>40240800</v>
      </c>
      <c r="L43" s="17" t="s">
        <v>399</v>
      </c>
      <c r="M43" s="22">
        <v>25150500</v>
      </c>
      <c r="N43" s="17" t="s">
        <v>403</v>
      </c>
      <c r="O43" s="22">
        <v>40240800</v>
      </c>
      <c r="P43" s="22">
        <v>25150500</v>
      </c>
      <c r="Q43" s="22">
        <v>0</v>
      </c>
      <c r="R43" s="22">
        <v>0</v>
      </c>
      <c r="S43" s="23">
        <v>0</v>
      </c>
      <c r="T43" s="17" t="s">
        <v>411</v>
      </c>
      <c r="U43" s="17" t="s">
        <v>288</v>
      </c>
      <c r="V43" s="17" t="s">
        <v>415</v>
      </c>
      <c r="W43" s="23" t="s">
        <v>288</v>
      </c>
      <c r="X43" s="23">
        <v>1</v>
      </c>
      <c r="Y43" s="17" t="s">
        <v>288</v>
      </c>
      <c r="Z43" s="17" t="s">
        <v>288</v>
      </c>
      <c r="AA43" s="23" t="s">
        <v>288</v>
      </c>
      <c r="AB43" s="23" t="s">
        <v>288</v>
      </c>
      <c r="AC43" s="17" t="s">
        <v>288</v>
      </c>
    </row>
    <row r="44" spans="1:29">
      <c r="A44" s="17" t="s">
        <v>73</v>
      </c>
      <c r="B44" s="17" t="s">
        <v>75</v>
      </c>
      <c r="C44" s="17" t="s">
        <v>76</v>
      </c>
      <c r="D44" s="17" t="s">
        <v>116</v>
      </c>
      <c r="E44" s="17" t="s">
        <v>222</v>
      </c>
      <c r="F44" s="17" t="s">
        <v>327</v>
      </c>
      <c r="G44" s="17" t="s">
        <v>288</v>
      </c>
      <c r="H44" s="17" t="s">
        <v>399</v>
      </c>
      <c r="I44" s="22">
        <v>35807800</v>
      </c>
      <c r="J44" s="17" t="s">
        <v>403</v>
      </c>
      <c r="K44" s="22">
        <v>57292480</v>
      </c>
      <c r="L44" s="17" t="s">
        <v>399</v>
      </c>
      <c r="M44" s="22">
        <v>35807800</v>
      </c>
      <c r="N44" s="17" t="s">
        <v>403</v>
      </c>
      <c r="O44" s="22">
        <v>57292480</v>
      </c>
      <c r="P44" s="22">
        <v>35326200</v>
      </c>
      <c r="Q44" s="22">
        <v>481600</v>
      </c>
      <c r="R44" s="22">
        <v>0</v>
      </c>
      <c r="S44" s="23">
        <v>0</v>
      </c>
      <c r="T44" s="17" t="s">
        <v>411</v>
      </c>
      <c r="U44" s="17" t="s">
        <v>288</v>
      </c>
      <c r="V44" s="17" t="s">
        <v>415</v>
      </c>
      <c r="W44" s="23" t="s">
        <v>288</v>
      </c>
      <c r="X44" s="23">
        <v>1</v>
      </c>
      <c r="Y44" s="17" t="s">
        <v>288</v>
      </c>
      <c r="Z44" s="17" t="s">
        <v>288</v>
      </c>
      <c r="AA44" s="23" t="s">
        <v>288</v>
      </c>
      <c r="AB44" s="23" t="s">
        <v>288</v>
      </c>
      <c r="AC44" s="17" t="s">
        <v>288</v>
      </c>
    </row>
    <row r="45" spans="1:29">
      <c r="A45" s="17" t="s">
        <v>73</v>
      </c>
      <c r="B45" s="17" t="s">
        <v>75</v>
      </c>
      <c r="C45" s="17" t="s">
        <v>76</v>
      </c>
      <c r="D45" s="17" t="s">
        <v>117</v>
      </c>
      <c r="E45" s="17" t="s">
        <v>223</v>
      </c>
      <c r="F45" s="17" t="s">
        <v>328</v>
      </c>
      <c r="G45" s="17" t="s">
        <v>288</v>
      </c>
      <c r="H45" s="17" t="s">
        <v>399</v>
      </c>
      <c r="I45" s="22">
        <v>29172000</v>
      </c>
      <c r="J45" s="17" t="s">
        <v>403</v>
      </c>
      <c r="K45" s="22">
        <v>46675200</v>
      </c>
      <c r="L45" s="17" t="s">
        <v>399</v>
      </c>
      <c r="M45" s="22">
        <v>29172000</v>
      </c>
      <c r="N45" s="17" t="s">
        <v>403</v>
      </c>
      <c r="O45" s="22">
        <v>46675200</v>
      </c>
      <c r="P45" s="22">
        <v>28692000</v>
      </c>
      <c r="Q45" s="22">
        <v>480000</v>
      </c>
      <c r="R45" s="22">
        <v>0</v>
      </c>
      <c r="S45" s="23">
        <v>0</v>
      </c>
      <c r="T45" s="17" t="s">
        <v>411</v>
      </c>
      <c r="U45" s="17" t="s">
        <v>288</v>
      </c>
      <c r="V45" s="17" t="s">
        <v>415</v>
      </c>
      <c r="W45" s="23" t="s">
        <v>288</v>
      </c>
      <c r="X45" s="23">
        <v>1</v>
      </c>
      <c r="Y45" s="17" t="s">
        <v>288</v>
      </c>
      <c r="Z45" s="17" t="s">
        <v>288</v>
      </c>
      <c r="AA45" s="23" t="s">
        <v>288</v>
      </c>
      <c r="AB45" s="23" t="s">
        <v>288</v>
      </c>
      <c r="AC45" s="17" t="s">
        <v>288</v>
      </c>
    </row>
    <row r="46" spans="1:29">
      <c r="A46" s="17" t="s">
        <v>73</v>
      </c>
      <c r="B46" s="17" t="s">
        <v>75</v>
      </c>
      <c r="C46" s="17" t="s">
        <v>76</v>
      </c>
      <c r="D46" s="17" t="s">
        <v>118</v>
      </c>
      <c r="E46" s="17" t="s">
        <v>224</v>
      </c>
      <c r="F46" s="17" t="s">
        <v>329</v>
      </c>
      <c r="G46" s="17" t="s">
        <v>288</v>
      </c>
      <c r="H46" s="17" t="s">
        <v>399</v>
      </c>
      <c r="I46" s="22">
        <v>12076800</v>
      </c>
      <c r="J46" s="17" t="s">
        <v>403</v>
      </c>
      <c r="K46" s="22">
        <v>19322880</v>
      </c>
      <c r="L46" s="17" t="s">
        <v>399</v>
      </c>
      <c r="M46" s="22">
        <v>12076800</v>
      </c>
      <c r="N46" s="17" t="s">
        <v>403</v>
      </c>
      <c r="O46" s="22">
        <v>19322880</v>
      </c>
      <c r="P46" s="22">
        <v>12076800</v>
      </c>
      <c r="Q46" s="22">
        <v>0</v>
      </c>
      <c r="R46" s="22">
        <v>0</v>
      </c>
      <c r="S46" s="23">
        <v>0</v>
      </c>
      <c r="T46" s="17" t="s">
        <v>411</v>
      </c>
      <c r="U46" s="17" t="s">
        <v>288</v>
      </c>
      <c r="V46" s="17" t="s">
        <v>415</v>
      </c>
      <c r="W46" s="23" t="s">
        <v>288</v>
      </c>
      <c r="X46" s="23">
        <v>1</v>
      </c>
      <c r="Y46" s="17" t="s">
        <v>288</v>
      </c>
      <c r="Z46" s="17" t="s">
        <v>288</v>
      </c>
      <c r="AA46" s="23" t="s">
        <v>288</v>
      </c>
      <c r="AB46" s="23" t="s">
        <v>288</v>
      </c>
      <c r="AC46" s="17" t="s">
        <v>288</v>
      </c>
    </row>
    <row r="47" spans="1:29">
      <c r="A47" s="17" t="s">
        <v>73</v>
      </c>
      <c r="B47" s="17" t="s">
        <v>75</v>
      </c>
      <c r="C47" s="17" t="s">
        <v>76</v>
      </c>
      <c r="D47" s="17" t="s">
        <v>119</v>
      </c>
      <c r="E47" s="17" t="s">
        <v>225</v>
      </c>
      <c r="F47" s="17" t="s">
        <v>330</v>
      </c>
      <c r="G47" s="17" t="s">
        <v>288</v>
      </c>
      <c r="H47" s="17" t="s">
        <v>399</v>
      </c>
      <c r="I47" s="22">
        <v>34034000</v>
      </c>
      <c r="J47" s="17" t="s">
        <v>403</v>
      </c>
      <c r="K47" s="22">
        <v>54454400</v>
      </c>
      <c r="L47" s="17" t="s">
        <v>399</v>
      </c>
      <c r="M47" s="22">
        <v>34034000</v>
      </c>
      <c r="N47" s="17" t="s">
        <v>403</v>
      </c>
      <c r="O47" s="22">
        <v>54454400</v>
      </c>
      <c r="P47" s="22">
        <v>33880000</v>
      </c>
      <c r="Q47" s="22">
        <v>154000</v>
      </c>
      <c r="R47" s="22">
        <v>0</v>
      </c>
      <c r="S47" s="23">
        <v>0</v>
      </c>
      <c r="T47" s="17" t="s">
        <v>411</v>
      </c>
      <c r="U47" s="17" t="s">
        <v>288</v>
      </c>
      <c r="V47" s="17" t="s">
        <v>415</v>
      </c>
      <c r="W47" s="23" t="s">
        <v>288</v>
      </c>
      <c r="X47" s="23">
        <v>1</v>
      </c>
      <c r="Y47" s="17" t="s">
        <v>288</v>
      </c>
      <c r="Z47" s="17" t="s">
        <v>288</v>
      </c>
      <c r="AA47" s="23" t="s">
        <v>288</v>
      </c>
      <c r="AB47" s="23" t="s">
        <v>288</v>
      </c>
      <c r="AC47" s="17" t="s">
        <v>288</v>
      </c>
    </row>
    <row r="48" spans="1:29">
      <c r="A48" s="17" t="s">
        <v>73</v>
      </c>
      <c r="B48" s="17" t="s">
        <v>75</v>
      </c>
      <c r="C48" s="17" t="s">
        <v>76</v>
      </c>
      <c r="D48" s="17" t="s">
        <v>120</v>
      </c>
      <c r="E48" s="17" t="s">
        <v>226</v>
      </c>
      <c r="F48" s="17" t="s">
        <v>331</v>
      </c>
      <c r="G48" s="17" t="s">
        <v>288</v>
      </c>
      <c r="H48" s="17" t="s">
        <v>399</v>
      </c>
      <c r="I48" s="22">
        <v>34904400</v>
      </c>
      <c r="J48" s="17" t="s">
        <v>403</v>
      </c>
      <c r="K48" s="22">
        <v>55847040</v>
      </c>
      <c r="L48" s="17" t="s">
        <v>399</v>
      </c>
      <c r="M48" s="22">
        <v>34904400</v>
      </c>
      <c r="N48" s="17" t="s">
        <v>403</v>
      </c>
      <c r="O48" s="22">
        <v>55847040</v>
      </c>
      <c r="P48" s="22">
        <v>34646000</v>
      </c>
      <c r="Q48" s="22">
        <v>258400</v>
      </c>
      <c r="R48" s="22">
        <v>0</v>
      </c>
      <c r="S48" s="23">
        <v>0</v>
      </c>
      <c r="T48" s="17" t="s">
        <v>411</v>
      </c>
      <c r="U48" s="17" t="s">
        <v>288</v>
      </c>
      <c r="V48" s="17" t="s">
        <v>415</v>
      </c>
      <c r="W48" s="23" t="s">
        <v>288</v>
      </c>
      <c r="X48" s="23">
        <v>1</v>
      </c>
      <c r="Y48" s="17" t="s">
        <v>288</v>
      </c>
      <c r="Z48" s="17" t="s">
        <v>288</v>
      </c>
      <c r="AA48" s="23" t="s">
        <v>288</v>
      </c>
      <c r="AB48" s="23" t="s">
        <v>288</v>
      </c>
      <c r="AC48" s="17" t="s">
        <v>288</v>
      </c>
    </row>
    <row r="49" spans="1:29">
      <c r="A49" s="17" t="s">
        <v>73</v>
      </c>
      <c r="B49" s="17" t="s">
        <v>75</v>
      </c>
      <c r="C49" s="17" t="s">
        <v>76</v>
      </c>
      <c r="D49" s="17" t="s">
        <v>121</v>
      </c>
      <c r="E49" s="17" t="s">
        <v>227</v>
      </c>
      <c r="F49" s="17" t="s">
        <v>332</v>
      </c>
      <c r="G49" s="17" t="s">
        <v>288</v>
      </c>
      <c r="H49" s="17" t="s">
        <v>399</v>
      </c>
      <c r="I49" s="22">
        <v>21753600</v>
      </c>
      <c r="J49" s="17" t="s">
        <v>403</v>
      </c>
      <c r="K49" s="22">
        <v>34805760</v>
      </c>
      <c r="L49" s="17" t="s">
        <v>399</v>
      </c>
      <c r="M49" s="22">
        <v>21753600</v>
      </c>
      <c r="N49" s="17" t="s">
        <v>403</v>
      </c>
      <c r="O49" s="22">
        <v>34805760</v>
      </c>
      <c r="P49" s="22">
        <v>21377400</v>
      </c>
      <c r="Q49" s="22">
        <v>376200</v>
      </c>
      <c r="R49" s="22">
        <v>0</v>
      </c>
      <c r="S49" s="23">
        <v>0</v>
      </c>
      <c r="T49" s="17" t="s">
        <v>411</v>
      </c>
      <c r="U49" s="17" t="s">
        <v>288</v>
      </c>
      <c r="V49" s="17" t="s">
        <v>415</v>
      </c>
      <c r="W49" s="23" t="s">
        <v>288</v>
      </c>
      <c r="X49" s="23">
        <v>1</v>
      </c>
      <c r="Y49" s="17" t="s">
        <v>288</v>
      </c>
      <c r="Z49" s="17" t="s">
        <v>288</v>
      </c>
      <c r="AA49" s="23" t="s">
        <v>288</v>
      </c>
      <c r="AB49" s="23" t="s">
        <v>288</v>
      </c>
      <c r="AC49" s="17" t="s">
        <v>288</v>
      </c>
    </row>
    <row r="50" spans="1:29">
      <c r="A50" s="17" t="s">
        <v>73</v>
      </c>
      <c r="B50" s="17" t="s">
        <v>75</v>
      </c>
      <c r="C50" s="17" t="s">
        <v>76</v>
      </c>
      <c r="D50" s="17" t="s">
        <v>122</v>
      </c>
      <c r="E50" s="17" t="s">
        <v>228</v>
      </c>
      <c r="F50" s="17" t="s">
        <v>333</v>
      </c>
      <c r="G50" s="17" t="s">
        <v>288</v>
      </c>
      <c r="H50" s="17" t="s">
        <v>399</v>
      </c>
      <c r="I50" s="22">
        <v>21450000</v>
      </c>
      <c r="J50" s="17" t="s">
        <v>403</v>
      </c>
      <c r="K50" s="22">
        <v>34320000</v>
      </c>
      <c r="L50" s="17" t="s">
        <v>399</v>
      </c>
      <c r="M50" s="22">
        <v>21450000</v>
      </c>
      <c r="N50" s="17" t="s">
        <v>403</v>
      </c>
      <c r="O50" s="22">
        <v>34320000</v>
      </c>
      <c r="P50" s="22">
        <v>21096000</v>
      </c>
      <c r="Q50" s="22">
        <v>354000</v>
      </c>
      <c r="R50" s="22">
        <v>0</v>
      </c>
      <c r="S50" s="23">
        <v>0</v>
      </c>
      <c r="T50" s="17" t="s">
        <v>411</v>
      </c>
      <c r="U50" s="17" t="s">
        <v>288</v>
      </c>
      <c r="V50" s="17" t="s">
        <v>415</v>
      </c>
      <c r="W50" s="23" t="s">
        <v>288</v>
      </c>
      <c r="X50" s="23">
        <v>1</v>
      </c>
      <c r="Y50" s="17" t="s">
        <v>288</v>
      </c>
      <c r="Z50" s="17" t="s">
        <v>288</v>
      </c>
      <c r="AA50" s="23" t="s">
        <v>288</v>
      </c>
      <c r="AB50" s="23" t="s">
        <v>288</v>
      </c>
      <c r="AC50" s="17" t="s">
        <v>288</v>
      </c>
    </row>
    <row r="51" spans="1:29">
      <c r="A51" s="17" t="s">
        <v>73</v>
      </c>
      <c r="B51" s="17" t="s">
        <v>75</v>
      </c>
      <c r="C51" s="17" t="s">
        <v>76</v>
      </c>
      <c r="D51" s="17" t="s">
        <v>123</v>
      </c>
      <c r="E51" s="17" t="s">
        <v>229</v>
      </c>
      <c r="F51" s="17" t="s">
        <v>334</v>
      </c>
      <c r="G51" s="17" t="s">
        <v>288</v>
      </c>
      <c r="H51" s="17" t="s">
        <v>399</v>
      </c>
      <c r="I51" s="22">
        <v>16631400</v>
      </c>
      <c r="J51" s="17" t="s">
        <v>403</v>
      </c>
      <c r="K51" s="22">
        <v>26610240</v>
      </c>
      <c r="L51" s="17" t="s">
        <v>399</v>
      </c>
      <c r="M51" s="22">
        <v>16631400</v>
      </c>
      <c r="N51" s="17" t="s">
        <v>403</v>
      </c>
      <c r="O51" s="22">
        <v>26610240</v>
      </c>
      <c r="P51" s="22">
        <v>16281600</v>
      </c>
      <c r="Q51" s="22">
        <v>349800</v>
      </c>
      <c r="R51" s="22">
        <v>0</v>
      </c>
      <c r="S51" s="23">
        <v>0</v>
      </c>
      <c r="T51" s="17" t="s">
        <v>411</v>
      </c>
      <c r="U51" s="17" t="s">
        <v>288</v>
      </c>
      <c r="V51" s="17" t="s">
        <v>415</v>
      </c>
      <c r="W51" s="23" t="s">
        <v>288</v>
      </c>
      <c r="X51" s="23">
        <v>1</v>
      </c>
      <c r="Y51" s="17" t="s">
        <v>288</v>
      </c>
      <c r="Z51" s="17" t="s">
        <v>288</v>
      </c>
      <c r="AA51" s="23" t="s">
        <v>288</v>
      </c>
      <c r="AB51" s="23" t="s">
        <v>288</v>
      </c>
      <c r="AC51" s="17" t="s">
        <v>288</v>
      </c>
    </row>
    <row r="52" spans="1:29">
      <c r="A52" s="17" t="s">
        <v>73</v>
      </c>
      <c r="B52" s="17" t="s">
        <v>75</v>
      </c>
      <c r="C52" s="17" t="s">
        <v>76</v>
      </c>
      <c r="D52" s="17" t="s">
        <v>124</v>
      </c>
      <c r="E52" s="17" t="s">
        <v>230</v>
      </c>
      <c r="F52" s="17" t="s">
        <v>335</v>
      </c>
      <c r="G52" s="17" t="s">
        <v>288</v>
      </c>
      <c r="H52" s="17" t="s">
        <v>399</v>
      </c>
      <c r="I52" s="22">
        <v>33135900</v>
      </c>
      <c r="J52" s="17" t="s">
        <v>403</v>
      </c>
      <c r="K52" s="22">
        <v>53017440</v>
      </c>
      <c r="L52" s="17" t="s">
        <v>399</v>
      </c>
      <c r="M52" s="22">
        <v>33135900</v>
      </c>
      <c r="N52" s="17" t="s">
        <v>403</v>
      </c>
      <c r="O52" s="22">
        <v>53017440</v>
      </c>
      <c r="P52" s="22">
        <v>32484900</v>
      </c>
      <c r="Q52" s="22">
        <v>651000</v>
      </c>
      <c r="R52" s="22">
        <v>0</v>
      </c>
      <c r="S52" s="23">
        <v>0</v>
      </c>
      <c r="T52" s="17" t="s">
        <v>411</v>
      </c>
      <c r="U52" s="17" t="s">
        <v>288</v>
      </c>
      <c r="V52" s="17" t="s">
        <v>415</v>
      </c>
      <c r="W52" s="23" t="s">
        <v>288</v>
      </c>
      <c r="X52" s="23">
        <v>1</v>
      </c>
      <c r="Y52" s="17" t="s">
        <v>288</v>
      </c>
      <c r="Z52" s="17" t="s">
        <v>288</v>
      </c>
      <c r="AA52" s="23" t="s">
        <v>288</v>
      </c>
      <c r="AB52" s="23" t="s">
        <v>288</v>
      </c>
      <c r="AC52" s="17" t="s">
        <v>288</v>
      </c>
    </row>
    <row r="53" spans="1:29">
      <c r="A53" s="17" t="s">
        <v>73</v>
      </c>
      <c r="B53" s="17" t="s">
        <v>75</v>
      </c>
      <c r="C53" s="17" t="s">
        <v>76</v>
      </c>
      <c r="D53" s="17" t="s">
        <v>125</v>
      </c>
      <c r="E53" s="17" t="s">
        <v>231</v>
      </c>
      <c r="F53" s="17" t="s">
        <v>336</v>
      </c>
      <c r="G53" s="17" t="s">
        <v>288</v>
      </c>
      <c r="H53" s="17" t="s">
        <v>399</v>
      </c>
      <c r="I53" s="22">
        <v>25064400</v>
      </c>
      <c r="J53" s="17" t="s">
        <v>403</v>
      </c>
      <c r="K53" s="22">
        <v>40103040</v>
      </c>
      <c r="L53" s="17" t="s">
        <v>399</v>
      </c>
      <c r="M53" s="22">
        <v>25064400</v>
      </c>
      <c r="N53" s="17" t="s">
        <v>403</v>
      </c>
      <c r="O53" s="22">
        <v>40103040</v>
      </c>
      <c r="P53" s="22">
        <v>24364400</v>
      </c>
      <c r="Q53" s="22">
        <v>700000</v>
      </c>
      <c r="R53" s="22">
        <v>0</v>
      </c>
      <c r="S53" s="23">
        <v>0</v>
      </c>
      <c r="T53" s="17" t="s">
        <v>411</v>
      </c>
      <c r="U53" s="17" t="s">
        <v>288</v>
      </c>
      <c r="V53" s="17" t="s">
        <v>415</v>
      </c>
      <c r="W53" s="23" t="s">
        <v>288</v>
      </c>
      <c r="X53" s="23">
        <v>1</v>
      </c>
      <c r="Y53" s="17" t="s">
        <v>288</v>
      </c>
      <c r="Z53" s="17" t="s">
        <v>288</v>
      </c>
      <c r="AA53" s="23" t="s">
        <v>288</v>
      </c>
      <c r="AB53" s="23" t="s">
        <v>288</v>
      </c>
      <c r="AC53" s="17" t="s">
        <v>288</v>
      </c>
    </row>
    <row r="54" spans="1:29">
      <c r="A54" s="17" t="s">
        <v>73</v>
      </c>
      <c r="B54" s="17" t="s">
        <v>75</v>
      </c>
      <c r="C54" s="17" t="s">
        <v>76</v>
      </c>
      <c r="D54" s="17" t="s">
        <v>126</v>
      </c>
      <c r="E54" s="17" t="s">
        <v>232</v>
      </c>
      <c r="F54" s="17" t="s">
        <v>337</v>
      </c>
      <c r="G54" s="17" t="s">
        <v>288</v>
      </c>
      <c r="H54" s="17" t="s">
        <v>399</v>
      </c>
      <c r="I54" s="22">
        <v>47016900</v>
      </c>
      <c r="J54" s="17" t="s">
        <v>403</v>
      </c>
      <c r="K54" s="22">
        <v>75227040</v>
      </c>
      <c r="L54" s="17" t="s">
        <v>399</v>
      </c>
      <c r="M54" s="22">
        <v>47016900</v>
      </c>
      <c r="N54" s="17" t="s">
        <v>403</v>
      </c>
      <c r="O54" s="22">
        <v>75227040</v>
      </c>
      <c r="P54" s="22">
        <v>46485900</v>
      </c>
      <c r="Q54" s="22">
        <v>531000</v>
      </c>
      <c r="R54" s="22">
        <v>0</v>
      </c>
      <c r="S54" s="23">
        <v>0</v>
      </c>
      <c r="T54" s="17" t="s">
        <v>411</v>
      </c>
      <c r="U54" s="17" t="s">
        <v>288</v>
      </c>
      <c r="V54" s="17" t="s">
        <v>415</v>
      </c>
      <c r="W54" s="23" t="s">
        <v>288</v>
      </c>
      <c r="X54" s="23">
        <v>1</v>
      </c>
      <c r="Y54" s="17" t="s">
        <v>288</v>
      </c>
      <c r="Z54" s="17" t="s">
        <v>288</v>
      </c>
      <c r="AA54" s="23" t="s">
        <v>288</v>
      </c>
      <c r="AB54" s="23" t="s">
        <v>288</v>
      </c>
      <c r="AC54" s="17" t="s">
        <v>288</v>
      </c>
    </row>
    <row r="55" spans="1:29">
      <c r="A55" s="17" t="s">
        <v>73</v>
      </c>
      <c r="B55" s="17" t="s">
        <v>75</v>
      </c>
      <c r="C55" s="17" t="s">
        <v>76</v>
      </c>
      <c r="D55" s="17" t="s">
        <v>127</v>
      </c>
      <c r="E55" s="17" t="s">
        <v>233</v>
      </c>
      <c r="F55" s="17" t="s">
        <v>338</v>
      </c>
      <c r="G55" s="17" t="s">
        <v>288</v>
      </c>
      <c r="H55" s="17" t="s">
        <v>399</v>
      </c>
      <c r="I55" s="22">
        <v>30374700</v>
      </c>
      <c r="J55" s="17" t="s">
        <v>403</v>
      </c>
      <c r="K55" s="22">
        <v>48599520</v>
      </c>
      <c r="L55" s="17" t="s">
        <v>399</v>
      </c>
      <c r="M55" s="22">
        <v>30374700</v>
      </c>
      <c r="N55" s="17" t="s">
        <v>403</v>
      </c>
      <c r="O55" s="22">
        <v>48599520</v>
      </c>
      <c r="P55" s="22">
        <v>30374700</v>
      </c>
      <c r="Q55" s="22">
        <v>0</v>
      </c>
      <c r="R55" s="22">
        <v>0</v>
      </c>
      <c r="S55" s="23">
        <v>0</v>
      </c>
      <c r="T55" s="17" t="s">
        <v>411</v>
      </c>
      <c r="U55" s="17" t="s">
        <v>288</v>
      </c>
      <c r="V55" s="17" t="s">
        <v>415</v>
      </c>
      <c r="W55" s="23" t="s">
        <v>288</v>
      </c>
      <c r="X55" s="23">
        <v>1</v>
      </c>
      <c r="Y55" s="17" t="s">
        <v>288</v>
      </c>
      <c r="Z55" s="17" t="s">
        <v>288</v>
      </c>
      <c r="AA55" s="23" t="s">
        <v>288</v>
      </c>
      <c r="AB55" s="23" t="s">
        <v>288</v>
      </c>
      <c r="AC55" s="17" t="s">
        <v>288</v>
      </c>
    </row>
    <row r="56" spans="1:29">
      <c r="A56" s="17" t="s">
        <v>73</v>
      </c>
      <c r="B56" s="17" t="s">
        <v>75</v>
      </c>
      <c r="C56" s="17" t="s">
        <v>76</v>
      </c>
      <c r="D56" s="17" t="s">
        <v>128</v>
      </c>
      <c r="E56" s="17" t="s">
        <v>234</v>
      </c>
      <c r="F56" s="17" t="s">
        <v>339</v>
      </c>
      <c r="G56" s="17" t="s">
        <v>288</v>
      </c>
      <c r="H56" s="17" t="s">
        <v>399</v>
      </c>
      <c r="I56" s="22">
        <v>28173600</v>
      </c>
      <c r="J56" s="17" t="s">
        <v>403</v>
      </c>
      <c r="K56" s="22">
        <v>45077760</v>
      </c>
      <c r="L56" s="17" t="s">
        <v>399</v>
      </c>
      <c r="M56" s="22">
        <v>28173600</v>
      </c>
      <c r="N56" s="17" t="s">
        <v>403</v>
      </c>
      <c r="O56" s="22">
        <v>45077760</v>
      </c>
      <c r="P56" s="22">
        <v>28173600</v>
      </c>
      <c r="Q56" s="22">
        <v>0</v>
      </c>
      <c r="R56" s="22">
        <v>0</v>
      </c>
      <c r="S56" s="23">
        <v>0</v>
      </c>
      <c r="T56" s="17" t="s">
        <v>411</v>
      </c>
      <c r="U56" s="17" t="s">
        <v>288</v>
      </c>
      <c r="V56" s="17" t="s">
        <v>415</v>
      </c>
      <c r="W56" s="23" t="s">
        <v>288</v>
      </c>
      <c r="X56" s="23">
        <v>1</v>
      </c>
      <c r="Y56" s="17" t="s">
        <v>288</v>
      </c>
      <c r="Z56" s="17" t="s">
        <v>288</v>
      </c>
      <c r="AA56" s="23" t="s">
        <v>288</v>
      </c>
      <c r="AB56" s="23" t="s">
        <v>288</v>
      </c>
      <c r="AC56" s="17" t="s">
        <v>288</v>
      </c>
    </row>
    <row r="57" spans="1:29">
      <c r="A57" s="17" t="s">
        <v>73</v>
      </c>
      <c r="B57" s="17" t="s">
        <v>75</v>
      </c>
      <c r="C57" s="17" t="s">
        <v>76</v>
      </c>
      <c r="D57" s="17" t="s">
        <v>129</v>
      </c>
      <c r="E57" s="17" t="s">
        <v>235</v>
      </c>
      <c r="F57" s="17" t="s">
        <v>340</v>
      </c>
      <c r="G57" s="17" t="s">
        <v>288</v>
      </c>
      <c r="H57" s="17" t="s">
        <v>399</v>
      </c>
      <c r="I57" s="22">
        <v>28155000</v>
      </c>
      <c r="J57" s="17" t="s">
        <v>403</v>
      </c>
      <c r="K57" s="22">
        <v>45048000</v>
      </c>
      <c r="L57" s="17" t="s">
        <v>399</v>
      </c>
      <c r="M57" s="22">
        <v>28155000</v>
      </c>
      <c r="N57" s="17" t="s">
        <v>403</v>
      </c>
      <c r="O57" s="22">
        <v>45048000</v>
      </c>
      <c r="P57" s="22">
        <v>27507000</v>
      </c>
      <c r="Q57" s="22">
        <v>648000</v>
      </c>
      <c r="R57" s="22">
        <v>0</v>
      </c>
      <c r="S57" s="23">
        <v>0</v>
      </c>
      <c r="T57" s="17" t="s">
        <v>411</v>
      </c>
      <c r="U57" s="17" t="s">
        <v>288</v>
      </c>
      <c r="V57" s="17" t="s">
        <v>415</v>
      </c>
      <c r="W57" s="23" t="s">
        <v>288</v>
      </c>
      <c r="X57" s="23">
        <v>1</v>
      </c>
      <c r="Y57" s="17" t="s">
        <v>288</v>
      </c>
      <c r="Z57" s="17" t="s">
        <v>288</v>
      </c>
      <c r="AA57" s="23" t="s">
        <v>288</v>
      </c>
      <c r="AB57" s="23" t="s">
        <v>288</v>
      </c>
      <c r="AC57" s="17" t="s">
        <v>288</v>
      </c>
    </row>
    <row r="58" spans="1:29">
      <c r="A58" s="17" t="s">
        <v>73</v>
      </c>
      <c r="B58" s="17" t="s">
        <v>75</v>
      </c>
      <c r="C58" s="17" t="s">
        <v>76</v>
      </c>
      <c r="D58" s="17" t="s">
        <v>130</v>
      </c>
      <c r="E58" s="17" t="s">
        <v>236</v>
      </c>
      <c r="F58" s="17" t="s">
        <v>341</v>
      </c>
      <c r="G58" s="17" t="s">
        <v>288</v>
      </c>
      <c r="H58" s="17" t="s">
        <v>399</v>
      </c>
      <c r="I58" s="22">
        <v>14217000</v>
      </c>
      <c r="J58" s="17" t="s">
        <v>403</v>
      </c>
      <c r="K58" s="22">
        <v>22747200</v>
      </c>
      <c r="L58" s="17" t="s">
        <v>399</v>
      </c>
      <c r="M58" s="22">
        <v>14217000</v>
      </c>
      <c r="N58" s="17" t="s">
        <v>403</v>
      </c>
      <c r="O58" s="22">
        <v>22747200</v>
      </c>
      <c r="P58" s="22">
        <v>13965000</v>
      </c>
      <c r="Q58" s="22">
        <v>252000</v>
      </c>
      <c r="R58" s="22">
        <v>0</v>
      </c>
      <c r="S58" s="23">
        <v>0</v>
      </c>
      <c r="T58" s="17" t="s">
        <v>411</v>
      </c>
      <c r="U58" s="17" t="s">
        <v>288</v>
      </c>
      <c r="V58" s="17" t="s">
        <v>415</v>
      </c>
      <c r="W58" s="23" t="s">
        <v>288</v>
      </c>
      <c r="X58" s="23">
        <v>1</v>
      </c>
      <c r="Y58" s="17" t="s">
        <v>288</v>
      </c>
      <c r="Z58" s="17" t="s">
        <v>288</v>
      </c>
      <c r="AA58" s="23" t="s">
        <v>288</v>
      </c>
      <c r="AB58" s="23" t="s">
        <v>288</v>
      </c>
      <c r="AC58" s="17" t="s">
        <v>288</v>
      </c>
    </row>
    <row r="59" spans="1:29">
      <c r="A59" s="17" t="s">
        <v>73</v>
      </c>
      <c r="B59" s="17" t="s">
        <v>75</v>
      </c>
      <c r="C59" s="17" t="s">
        <v>76</v>
      </c>
      <c r="D59" s="17" t="s">
        <v>131</v>
      </c>
      <c r="E59" s="17" t="s">
        <v>237</v>
      </c>
      <c r="F59" s="17" t="s">
        <v>342</v>
      </c>
      <c r="G59" s="17" t="s">
        <v>288</v>
      </c>
      <c r="H59" s="17" t="s">
        <v>399</v>
      </c>
      <c r="I59" s="22">
        <v>9520000</v>
      </c>
      <c r="J59" s="17" t="s">
        <v>403</v>
      </c>
      <c r="K59" s="22">
        <v>15232000</v>
      </c>
      <c r="L59" s="17" t="s">
        <v>399</v>
      </c>
      <c r="M59" s="22">
        <v>9520000</v>
      </c>
      <c r="N59" s="17" t="s">
        <v>403</v>
      </c>
      <c r="O59" s="22">
        <v>15232000</v>
      </c>
      <c r="P59" s="22">
        <v>9418000</v>
      </c>
      <c r="Q59" s="22">
        <v>102000</v>
      </c>
      <c r="R59" s="22">
        <v>0</v>
      </c>
      <c r="S59" s="23">
        <v>0</v>
      </c>
      <c r="T59" s="17" t="s">
        <v>411</v>
      </c>
      <c r="U59" s="17" t="s">
        <v>288</v>
      </c>
      <c r="V59" s="17" t="s">
        <v>415</v>
      </c>
      <c r="W59" s="23" t="s">
        <v>288</v>
      </c>
      <c r="X59" s="23">
        <v>1</v>
      </c>
      <c r="Y59" s="17" t="s">
        <v>288</v>
      </c>
      <c r="Z59" s="17" t="s">
        <v>288</v>
      </c>
      <c r="AA59" s="23" t="s">
        <v>288</v>
      </c>
      <c r="AB59" s="23" t="s">
        <v>288</v>
      </c>
      <c r="AC59" s="17" t="s">
        <v>288</v>
      </c>
    </row>
    <row r="60" spans="1:29">
      <c r="A60" s="17" t="s">
        <v>73</v>
      </c>
      <c r="B60" s="17" t="s">
        <v>75</v>
      </c>
      <c r="C60" s="17" t="s">
        <v>76</v>
      </c>
      <c r="D60" s="17" t="s">
        <v>132</v>
      </c>
      <c r="E60" s="17" t="s">
        <v>238</v>
      </c>
      <c r="F60" s="17" t="s">
        <v>343</v>
      </c>
      <c r="G60" s="17" t="s">
        <v>288</v>
      </c>
      <c r="H60" s="17" t="s">
        <v>399</v>
      </c>
      <c r="I60" s="22">
        <v>34485000</v>
      </c>
      <c r="J60" s="17" t="s">
        <v>403</v>
      </c>
      <c r="K60" s="22">
        <v>55176000</v>
      </c>
      <c r="L60" s="17" t="s">
        <v>399</v>
      </c>
      <c r="M60" s="22">
        <v>34485000</v>
      </c>
      <c r="N60" s="17" t="s">
        <v>403</v>
      </c>
      <c r="O60" s="22">
        <v>55176000</v>
      </c>
      <c r="P60" s="22">
        <v>34485000</v>
      </c>
      <c r="Q60" s="22">
        <v>0</v>
      </c>
      <c r="R60" s="22">
        <v>0</v>
      </c>
      <c r="S60" s="23">
        <v>0</v>
      </c>
      <c r="T60" s="17" t="s">
        <v>411</v>
      </c>
      <c r="U60" s="17" t="s">
        <v>288</v>
      </c>
      <c r="V60" s="17" t="s">
        <v>415</v>
      </c>
      <c r="W60" s="23" t="s">
        <v>288</v>
      </c>
      <c r="X60" s="23">
        <v>1</v>
      </c>
      <c r="Y60" s="17" t="s">
        <v>288</v>
      </c>
      <c r="Z60" s="17" t="s">
        <v>288</v>
      </c>
      <c r="AA60" s="23" t="s">
        <v>288</v>
      </c>
      <c r="AB60" s="23" t="s">
        <v>288</v>
      </c>
      <c r="AC60" s="17" t="s">
        <v>288</v>
      </c>
    </row>
    <row r="61" spans="1:29">
      <c r="A61" s="17" t="s">
        <v>73</v>
      </c>
      <c r="B61" s="17" t="s">
        <v>75</v>
      </c>
      <c r="C61" s="17" t="s">
        <v>76</v>
      </c>
      <c r="D61" s="17" t="s">
        <v>133</v>
      </c>
      <c r="E61" s="17" t="s">
        <v>239</v>
      </c>
      <c r="F61" s="17" t="s">
        <v>344</v>
      </c>
      <c r="G61" s="17" t="s">
        <v>288</v>
      </c>
      <c r="H61" s="17" t="s">
        <v>399</v>
      </c>
      <c r="I61" s="22">
        <v>27688700</v>
      </c>
      <c r="J61" s="17" t="s">
        <v>403</v>
      </c>
      <c r="K61" s="22">
        <v>44301920</v>
      </c>
      <c r="L61" s="17" t="s">
        <v>399</v>
      </c>
      <c r="M61" s="22">
        <v>27688700</v>
      </c>
      <c r="N61" s="17" t="s">
        <v>403</v>
      </c>
      <c r="O61" s="22">
        <v>44301920</v>
      </c>
      <c r="P61" s="22">
        <v>27279200</v>
      </c>
      <c r="Q61" s="22">
        <v>409500</v>
      </c>
      <c r="R61" s="22">
        <v>0</v>
      </c>
      <c r="S61" s="23">
        <v>0</v>
      </c>
      <c r="T61" s="17" t="s">
        <v>411</v>
      </c>
      <c r="U61" s="17" t="s">
        <v>288</v>
      </c>
      <c r="V61" s="17" t="s">
        <v>415</v>
      </c>
      <c r="W61" s="23" t="s">
        <v>288</v>
      </c>
      <c r="X61" s="23">
        <v>1</v>
      </c>
      <c r="Y61" s="17" t="s">
        <v>288</v>
      </c>
      <c r="Z61" s="17" t="s">
        <v>288</v>
      </c>
      <c r="AA61" s="23" t="s">
        <v>288</v>
      </c>
      <c r="AB61" s="23" t="s">
        <v>288</v>
      </c>
      <c r="AC61" s="17" t="s">
        <v>288</v>
      </c>
    </row>
    <row r="62" spans="1:29">
      <c r="A62" s="17" t="s">
        <v>73</v>
      </c>
      <c r="B62" s="17" t="s">
        <v>75</v>
      </c>
      <c r="C62" s="17" t="s">
        <v>76</v>
      </c>
      <c r="D62" s="17" t="s">
        <v>134</v>
      </c>
      <c r="E62" s="17" t="s">
        <v>240</v>
      </c>
      <c r="F62" s="17" t="s">
        <v>345</v>
      </c>
      <c r="G62" s="17" t="s">
        <v>288</v>
      </c>
      <c r="H62" s="17" t="s">
        <v>399</v>
      </c>
      <c r="I62" s="22">
        <v>34227400</v>
      </c>
      <c r="J62" s="17" t="s">
        <v>403</v>
      </c>
      <c r="K62" s="22">
        <v>54763840</v>
      </c>
      <c r="L62" s="17" t="s">
        <v>399</v>
      </c>
      <c r="M62" s="22">
        <v>34227400</v>
      </c>
      <c r="N62" s="17" t="s">
        <v>403</v>
      </c>
      <c r="O62" s="22">
        <v>54763840</v>
      </c>
      <c r="P62" s="22">
        <v>33432400</v>
      </c>
      <c r="Q62" s="22">
        <v>795000</v>
      </c>
      <c r="R62" s="22">
        <v>0</v>
      </c>
      <c r="S62" s="23">
        <v>0</v>
      </c>
      <c r="T62" s="17" t="s">
        <v>412</v>
      </c>
      <c r="U62" s="17" t="s">
        <v>412</v>
      </c>
      <c r="V62" s="17" t="s">
        <v>412</v>
      </c>
      <c r="W62" s="23" t="s">
        <v>288</v>
      </c>
      <c r="X62" s="23">
        <v>1</v>
      </c>
      <c r="Y62" s="17" t="s">
        <v>288</v>
      </c>
      <c r="Z62" s="17" t="s">
        <v>288</v>
      </c>
      <c r="AA62" s="23" t="s">
        <v>288</v>
      </c>
      <c r="AB62" s="23" t="s">
        <v>288</v>
      </c>
      <c r="AC62" s="17" t="s">
        <v>288</v>
      </c>
    </row>
    <row r="63" spans="1:29">
      <c r="A63" s="17" t="s">
        <v>73</v>
      </c>
      <c r="B63" s="17" t="s">
        <v>75</v>
      </c>
      <c r="C63" s="17" t="s">
        <v>76</v>
      </c>
      <c r="D63" s="17" t="s">
        <v>135</v>
      </c>
      <c r="E63" s="17" t="s">
        <v>241</v>
      </c>
      <c r="F63" s="17" t="s">
        <v>346</v>
      </c>
      <c r="G63" s="17" t="s">
        <v>288</v>
      </c>
      <c r="H63" s="17" t="s">
        <v>399</v>
      </c>
      <c r="I63" s="22">
        <v>13863350</v>
      </c>
      <c r="J63" s="17" t="s">
        <v>403</v>
      </c>
      <c r="K63" s="22">
        <v>22181360</v>
      </c>
      <c r="L63" s="17" t="s">
        <v>399</v>
      </c>
      <c r="M63" s="22">
        <v>13863350</v>
      </c>
      <c r="N63" s="17" t="s">
        <v>403</v>
      </c>
      <c r="O63" s="22">
        <v>22181360</v>
      </c>
      <c r="P63" s="22">
        <v>13627600</v>
      </c>
      <c r="Q63" s="22">
        <v>235750</v>
      </c>
      <c r="R63" s="22">
        <v>0</v>
      </c>
      <c r="S63" s="23">
        <v>0</v>
      </c>
      <c r="T63" s="17" t="s">
        <v>412</v>
      </c>
      <c r="U63" s="17" t="s">
        <v>412</v>
      </c>
      <c r="V63" s="17" t="s">
        <v>412</v>
      </c>
      <c r="W63" s="23" t="s">
        <v>288</v>
      </c>
      <c r="X63" s="23">
        <v>1</v>
      </c>
      <c r="Y63" s="17" t="s">
        <v>288</v>
      </c>
      <c r="Z63" s="17" t="s">
        <v>288</v>
      </c>
      <c r="AA63" s="23" t="s">
        <v>288</v>
      </c>
      <c r="AB63" s="23" t="s">
        <v>288</v>
      </c>
      <c r="AC63" s="17" t="s">
        <v>288</v>
      </c>
    </row>
    <row r="64" spans="1:29">
      <c r="A64" s="17" t="s">
        <v>73</v>
      </c>
      <c r="B64" s="17" t="s">
        <v>75</v>
      </c>
      <c r="C64" s="17" t="s">
        <v>76</v>
      </c>
      <c r="D64" s="17" t="s">
        <v>136</v>
      </c>
      <c r="E64" s="17" t="s">
        <v>242</v>
      </c>
      <c r="F64" s="17" t="s">
        <v>347</v>
      </c>
      <c r="G64" s="17" t="s">
        <v>288</v>
      </c>
      <c r="H64" s="17" t="s">
        <v>399</v>
      </c>
      <c r="I64" s="22">
        <v>31830000</v>
      </c>
      <c r="J64" s="17" t="s">
        <v>403</v>
      </c>
      <c r="K64" s="22">
        <v>50928000</v>
      </c>
      <c r="L64" s="17" t="s">
        <v>399</v>
      </c>
      <c r="M64" s="22">
        <v>31830000</v>
      </c>
      <c r="N64" s="17" t="s">
        <v>403</v>
      </c>
      <c r="O64" s="22">
        <v>50928000</v>
      </c>
      <c r="P64" s="22">
        <v>31117000</v>
      </c>
      <c r="Q64" s="22">
        <v>713000</v>
      </c>
      <c r="R64" s="22">
        <v>0</v>
      </c>
      <c r="S64" s="23">
        <v>0</v>
      </c>
      <c r="T64" s="17" t="s">
        <v>411</v>
      </c>
      <c r="U64" s="17" t="s">
        <v>288</v>
      </c>
      <c r="V64" s="17" t="s">
        <v>415</v>
      </c>
      <c r="W64" s="23" t="s">
        <v>288</v>
      </c>
      <c r="X64" s="23">
        <v>1</v>
      </c>
      <c r="Y64" s="17" t="s">
        <v>288</v>
      </c>
      <c r="Z64" s="17" t="s">
        <v>288</v>
      </c>
      <c r="AA64" s="23" t="s">
        <v>288</v>
      </c>
      <c r="AB64" s="23" t="s">
        <v>288</v>
      </c>
      <c r="AC64" s="17" t="s">
        <v>288</v>
      </c>
    </row>
    <row r="65" spans="1:29">
      <c r="A65" s="17" t="s">
        <v>73</v>
      </c>
      <c r="B65" s="17" t="s">
        <v>75</v>
      </c>
      <c r="C65" s="17" t="s">
        <v>76</v>
      </c>
      <c r="D65" s="17" t="s">
        <v>137</v>
      </c>
      <c r="E65" s="17" t="s">
        <v>243</v>
      </c>
      <c r="F65" s="17" t="s">
        <v>348</v>
      </c>
      <c r="G65" s="17" t="s">
        <v>288</v>
      </c>
      <c r="H65" s="17" t="s">
        <v>399</v>
      </c>
      <c r="I65" s="22">
        <v>35571800</v>
      </c>
      <c r="J65" s="17" t="s">
        <v>403</v>
      </c>
      <c r="K65" s="22">
        <v>56914880</v>
      </c>
      <c r="L65" s="17" t="s">
        <v>399</v>
      </c>
      <c r="M65" s="22">
        <v>35571800</v>
      </c>
      <c r="N65" s="17" t="s">
        <v>403</v>
      </c>
      <c r="O65" s="22">
        <v>56914880</v>
      </c>
      <c r="P65" s="22">
        <v>35066800</v>
      </c>
      <c r="Q65" s="22">
        <v>505000</v>
      </c>
      <c r="R65" s="22">
        <v>0</v>
      </c>
      <c r="S65" s="23">
        <v>0</v>
      </c>
      <c r="T65" s="17" t="s">
        <v>411</v>
      </c>
      <c r="U65" s="17" t="s">
        <v>288</v>
      </c>
      <c r="V65" s="17" t="s">
        <v>415</v>
      </c>
      <c r="W65" s="23" t="s">
        <v>288</v>
      </c>
      <c r="X65" s="23">
        <v>1</v>
      </c>
      <c r="Y65" s="17" t="s">
        <v>288</v>
      </c>
      <c r="Z65" s="17" t="s">
        <v>288</v>
      </c>
      <c r="AA65" s="23" t="s">
        <v>288</v>
      </c>
      <c r="AB65" s="23" t="s">
        <v>288</v>
      </c>
      <c r="AC65" s="17" t="s">
        <v>288</v>
      </c>
    </row>
    <row r="66" spans="1:29">
      <c r="A66" s="17" t="s">
        <v>73</v>
      </c>
      <c r="B66" s="17" t="s">
        <v>75</v>
      </c>
      <c r="C66" s="17" t="s">
        <v>76</v>
      </c>
      <c r="D66" s="17" t="s">
        <v>138</v>
      </c>
      <c r="E66" s="17" t="s">
        <v>244</v>
      </c>
      <c r="F66" s="17" t="s">
        <v>349</v>
      </c>
      <c r="G66" s="17" t="s">
        <v>288</v>
      </c>
      <c r="H66" s="17" t="s">
        <v>399</v>
      </c>
      <c r="I66" s="22">
        <v>11477000</v>
      </c>
      <c r="J66" s="17" t="s">
        <v>403</v>
      </c>
      <c r="K66" s="22">
        <v>18363200</v>
      </c>
      <c r="L66" s="17" t="s">
        <v>399</v>
      </c>
      <c r="M66" s="22">
        <v>11477000</v>
      </c>
      <c r="N66" s="17" t="s">
        <v>403</v>
      </c>
      <c r="O66" s="22">
        <v>18363200</v>
      </c>
      <c r="P66" s="22">
        <v>11212500</v>
      </c>
      <c r="Q66" s="22">
        <v>264500</v>
      </c>
      <c r="R66" s="22">
        <v>0</v>
      </c>
      <c r="S66" s="23">
        <v>0</v>
      </c>
      <c r="T66" s="17" t="s">
        <v>411</v>
      </c>
      <c r="U66" s="17" t="s">
        <v>288</v>
      </c>
      <c r="V66" s="17" t="s">
        <v>415</v>
      </c>
      <c r="W66" s="23" t="s">
        <v>288</v>
      </c>
      <c r="X66" s="23">
        <v>1</v>
      </c>
      <c r="Y66" s="17" t="s">
        <v>288</v>
      </c>
      <c r="Z66" s="17" t="s">
        <v>288</v>
      </c>
      <c r="AA66" s="23" t="s">
        <v>288</v>
      </c>
      <c r="AB66" s="23" t="s">
        <v>288</v>
      </c>
      <c r="AC66" s="17" t="s">
        <v>288</v>
      </c>
    </row>
    <row r="67" spans="1:29">
      <c r="A67" s="17" t="s">
        <v>73</v>
      </c>
      <c r="B67" s="17" t="s">
        <v>75</v>
      </c>
      <c r="C67" s="17" t="s">
        <v>76</v>
      </c>
      <c r="D67" s="17" t="s">
        <v>139</v>
      </c>
      <c r="E67" s="17" t="s">
        <v>245</v>
      </c>
      <c r="F67" s="17" t="s">
        <v>350</v>
      </c>
      <c r="G67" s="17" t="s">
        <v>288</v>
      </c>
      <c r="H67" s="17" t="s">
        <v>399</v>
      </c>
      <c r="I67" s="22">
        <v>9110500</v>
      </c>
      <c r="J67" s="17" t="s">
        <v>403</v>
      </c>
      <c r="K67" s="22">
        <v>14576800</v>
      </c>
      <c r="L67" s="17" t="s">
        <v>399</v>
      </c>
      <c r="M67" s="22">
        <v>9110500</v>
      </c>
      <c r="N67" s="17" t="s">
        <v>403</v>
      </c>
      <c r="O67" s="22">
        <v>14576800</v>
      </c>
      <c r="P67" s="22">
        <v>8865500</v>
      </c>
      <c r="Q67" s="22">
        <v>245000</v>
      </c>
      <c r="R67" s="22">
        <v>0</v>
      </c>
      <c r="S67" s="23">
        <v>0</v>
      </c>
      <c r="T67" s="17" t="s">
        <v>411</v>
      </c>
      <c r="U67" s="17" t="s">
        <v>288</v>
      </c>
      <c r="V67" s="17" t="s">
        <v>415</v>
      </c>
      <c r="W67" s="23" t="s">
        <v>288</v>
      </c>
      <c r="X67" s="23">
        <v>1</v>
      </c>
      <c r="Y67" s="17" t="s">
        <v>288</v>
      </c>
      <c r="Z67" s="17" t="s">
        <v>288</v>
      </c>
      <c r="AA67" s="23" t="s">
        <v>288</v>
      </c>
      <c r="AB67" s="23" t="s">
        <v>288</v>
      </c>
      <c r="AC67" s="17" t="s">
        <v>288</v>
      </c>
    </row>
    <row r="68" spans="1:29">
      <c r="A68" s="17" t="s">
        <v>73</v>
      </c>
      <c r="B68" s="17" t="s">
        <v>75</v>
      </c>
      <c r="C68" s="17" t="s">
        <v>76</v>
      </c>
      <c r="D68" s="17" t="s">
        <v>140</v>
      </c>
      <c r="E68" s="17" t="s">
        <v>246</v>
      </c>
      <c r="F68" s="17" t="s">
        <v>351</v>
      </c>
      <c r="G68" s="17" t="s">
        <v>288</v>
      </c>
      <c r="H68" s="17" t="s">
        <v>399</v>
      </c>
      <c r="I68" s="22">
        <v>304000</v>
      </c>
      <c r="J68" s="17" t="s">
        <v>403</v>
      </c>
      <c r="K68" s="22">
        <v>486400</v>
      </c>
      <c r="L68" s="17" t="s">
        <v>399</v>
      </c>
      <c r="M68" s="22">
        <v>304000</v>
      </c>
      <c r="N68" s="17" t="s">
        <v>403</v>
      </c>
      <c r="O68" s="22">
        <v>486400</v>
      </c>
      <c r="P68" s="22">
        <v>0</v>
      </c>
      <c r="Q68" s="22">
        <v>304000</v>
      </c>
      <c r="R68" s="22">
        <v>0</v>
      </c>
      <c r="S68" s="23">
        <v>0</v>
      </c>
      <c r="T68" s="17" t="s">
        <v>411</v>
      </c>
      <c r="U68" s="17" t="s">
        <v>288</v>
      </c>
      <c r="V68" s="17" t="s">
        <v>415</v>
      </c>
      <c r="W68" s="23" t="s">
        <v>288</v>
      </c>
      <c r="X68" s="23">
        <v>1</v>
      </c>
      <c r="Y68" s="17" t="s">
        <v>288</v>
      </c>
      <c r="Z68" s="17" t="s">
        <v>288</v>
      </c>
      <c r="AA68" s="23" t="s">
        <v>288</v>
      </c>
      <c r="AB68" s="23" t="s">
        <v>288</v>
      </c>
      <c r="AC68" s="17" t="s">
        <v>288</v>
      </c>
    </row>
    <row r="69" spans="1:29">
      <c r="A69" s="17" t="s">
        <v>73</v>
      </c>
      <c r="B69" s="17" t="s">
        <v>75</v>
      </c>
      <c r="C69" s="17" t="s">
        <v>76</v>
      </c>
      <c r="D69" s="17" t="s">
        <v>141</v>
      </c>
      <c r="E69" s="17" t="s">
        <v>247</v>
      </c>
      <c r="F69" s="17" t="s">
        <v>352</v>
      </c>
      <c r="G69" s="17" t="s">
        <v>288</v>
      </c>
      <c r="H69" s="17" t="s">
        <v>399</v>
      </c>
      <c r="I69" s="22">
        <v>27567500</v>
      </c>
      <c r="J69" s="17" t="s">
        <v>403</v>
      </c>
      <c r="K69" s="22">
        <v>44108000</v>
      </c>
      <c r="L69" s="17" t="s">
        <v>399</v>
      </c>
      <c r="M69" s="22">
        <v>27567500</v>
      </c>
      <c r="N69" s="17" t="s">
        <v>403</v>
      </c>
      <c r="O69" s="22">
        <v>44108000</v>
      </c>
      <c r="P69" s="22">
        <v>27182500</v>
      </c>
      <c r="Q69" s="22">
        <v>385000</v>
      </c>
      <c r="R69" s="22">
        <v>0</v>
      </c>
      <c r="S69" s="23">
        <v>0</v>
      </c>
      <c r="T69" s="17" t="s">
        <v>411</v>
      </c>
      <c r="U69" s="17" t="s">
        <v>288</v>
      </c>
      <c r="V69" s="17" t="s">
        <v>415</v>
      </c>
      <c r="W69" s="23" t="s">
        <v>288</v>
      </c>
      <c r="X69" s="23">
        <v>1</v>
      </c>
      <c r="Y69" s="17" t="s">
        <v>288</v>
      </c>
      <c r="Z69" s="17" t="s">
        <v>288</v>
      </c>
      <c r="AA69" s="23" t="s">
        <v>288</v>
      </c>
      <c r="AB69" s="23" t="s">
        <v>288</v>
      </c>
      <c r="AC69" s="17" t="s">
        <v>288</v>
      </c>
    </row>
    <row r="70" spans="1:29">
      <c r="A70" s="17" t="s">
        <v>73</v>
      </c>
      <c r="B70" s="17" t="s">
        <v>75</v>
      </c>
      <c r="C70" s="17" t="s">
        <v>76</v>
      </c>
      <c r="D70" s="17" t="s">
        <v>142</v>
      </c>
      <c r="E70" s="17" t="s">
        <v>248</v>
      </c>
      <c r="F70" s="17" t="s">
        <v>353</v>
      </c>
      <c r="G70" s="17" t="s">
        <v>288</v>
      </c>
      <c r="H70" s="17" t="s">
        <v>399</v>
      </c>
      <c r="I70" s="22">
        <v>14601600</v>
      </c>
      <c r="J70" s="17" t="s">
        <v>403</v>
      </c>
      <c r="K70" s="22">
        <v>23362560</v>
      </c>
      <c r="L70" s="17" t="s">
        <v>399</v>
      </c>
      <c r="M70" s="22">
        <v>14601600</v>
      </c>
      <c r="N70" s="17" t="s">
        <v>403</v>
      </c>
      <c r="O70" s="22">
        <v>23362560</v>
      </c>
      <c r="P70" s="22">
        <v>14180400</v>
      </c>
      <c r="Q70" s="22">
        <v>421200</v>
      </c>
      <c r="R70" s="22">
        <v>0</v>
      </c>
      <c r="S70" s="23">
        <v>0</v>
      </c>
      <c r="T70" s="17" t="s">
        <v>411</v>
      </c>
      <c r="U70" s="17" t="s">
        <v>288</v>
      </c>
      <c r="V70" s="17" t="s">
        <v>415</v>
      </c>
      <c r="W70" s="23" t="s">
        <v>288</v>
      </c>
      <c r="X70" s="23">
        <v>1</v>
      </c>
      <c r="Y70" s="17" t="s">
        <v>288</v>
      </c>
      <c r="Z70" s="17" t="s">
        <v>288</v>
      </c>
      <c r="AA70" s="23" t="s">
        <v>288</v>
      </c>
      <c r="AB70" s="23" t="s">
        <v>288</v>
      </c>
      <c r="AC70" s="17" t="s">
        <v>288</v>
      </c>
    </row>
    <row r="71" spans="1:29">
      <c r="A71" s="17" t="s">
        <v>73</v>
      </c>
      <c r="B71" s="17" t="s">
        <v>75</v>
      </c>
      <c r="C71" s="17" t="s">
        <v>76</v>
      </c>
      <c r="D71" s="17" t="s">
        <v>143</v>
      </c>
      <c r="E71" s="17" t="s">
        <v>249</v>
      </c>
      <c r="F71" s="17" t="s">
        <v>354</v>
      </c>
      <c r="G71" s="17" t="s">
        <v>288</v>
      </c>
      <c r="H71" s="17" t="s">
        <v>399</v>
      </c>
      <c r="I71" s="22">
        <v>7104000</v>
      </c>
      <c r="J71" s="17" t="s">
        <v>403</v>
      </c>
      <c r="K71" s="22">
        <v>11366400</v>
      </c>
      <c r="L71" s="17" t="s">
        <v>399</v>
      </c>
      <c r="M71" s="22">
        <v>7104000</v>
      </c>
      <c r="N71" s="17" t="s">
        <v>403</v>
      </c>
      <c r="O71" s="22">
        <v>11366400</v>
      </c>
      <c r="P71" s="22">
        <v>6960000</v>
      </c>
      <c r="Q71" s="22">
        <v>144000</v>
      </c>
      <c r="R71" s="22">
        <v>0</v>
      </c>
      <c r="S71" s="23">
        <v>0</v>
      </c>
      <c r="T71" s="17" t="s">
        <v>411</v>
      </c>
      <c r="U71" s="17" t="s">
        <v>288</v>
      </c>
      <c r="V71" s="17" t="s">
        <v>415</v>
      </c>
      <c r="W71" s="23" t="s">
        <v>288</v>
      </c>
      <c r="X71" s="23">
        <v>1</v>
      </c>
      <c r="Y71" s="17" t="s">
        <v>288</v>
      </c>
      <c r="Z71" s="17" t="s">
        <v>288</v>
      </c>
      <c r="AA71" s="23" t="s">
        <v>288</v>
      </c>
      <c r="AB71" s="23" t="s">
        <v>288</v>
      </c>
      <c r="AC71" s="17" t="s">
        <v>288</v>
      </c>
    </row>
    <row r="72" spans="1:29">
      <c r="A72" s="17" t="s">
        <v>73</v>
      </c>
      <c r="B72" s="17" t="s">
        <v>75</v>
      </c>
      <c r="C72" s="17" t="s">
        <v>76</v>
      </c>
      <c r="D72" s="17" t="s">
        <v>144</v>
      </c>
      <c r="E72" s="17" t="s">
        <v>250</v>
      </c>
      <c r="F72" s="17" t="s">
        <v>355</v>
      </c>
      <c r="G72" s="17" t="s">
        <v>288</v>
      </c>
      <c r="H72" s="17" t="s">
        <v>399</v>
      </c>
      <c r="I72" s="22">
        <v>17630800</v>
      </c>
      <c r="J72" s="17" t="s">
        <v>403</v>
      </c>
      <c r="K72" s="22">
        <v>28209280</v>
      </c>
      <c r="L72" s="17" t="s">
        <v>399</v>
      </c>
      <c r="M72" s="22">
        <v>17630800</v>
      </c>
      <c r="N72" s="17" t="s">
        <v>403</v>
      </c>
      <c r="O72" s="22">
        <v>28209280</v>
      </c>
      <c r="P72" s="22">
        <v>17630800</v>
      </c>
      <c r="Q72" s="22">
        <v>0</v>
      </c>
      <c r="R72" s="22">
        <v>0</v>
      </c>
      <c r="S72" s="23">
        <v>0</v>
      </c>
      <c r="T72" s="17" t="s">
        <v>411</v>
      </c>
      <c r="U72" s="17" t="s">
        <v>288</v>
      </c>
      <c r="V72" s="17" t="s">
        <v>415</v>
      </c>
      <c r="W72" s="23" t="s">
        <v>288</v>
      </c>
      <c r="X72" s="23">
        <v>1</v>
      </c>
      <c r="Y72" s="17" t="s">
        <v>288</v>
      </c>
      <c r="Z72" s="17" t="s">
        <v>288</v>
      </c>
      <c r="AA72" s="23" t="s">
        <v>288</v>
      </c>
      <c r="AB72" s="23" t="s">
        <v>288</v>
      </c>
      <c r="AC72" s="17" t="s">
        <v>288</v>
      </c>
    </row>
    <row r="73" spans="1:29">
      <c r="A73" s="17" t="s">
        <v>73</v>
      </c>
      <c r="B73" s="17" t="s">
        <v>75</v>
      </c>
      <c r="C73" s="17" t="s">
        <v>76</v>
      </c>
      <c r="D73" s="17" t="s">
        <v>145</v>
      </c>
      <c r="E73" s="17" t="s">
        <v>251</v>
      </c>
      <c r="F73" s="17" t="s">
        <v>356</v>
      </c>
      <c r="G73" s="17" t="s">
        <v>288</v>
      </c>
      <c r="H73" s="17" t="s">
        <v>399</v>
      </c>
      <c r="I73" s="22">
        <v>27745800</v>
      </c>
      <c r="J73" s="17" t="s">
        <v>403</v>
      </c>
      <c r="K73" s="22">
        <v>44393280</v>
      </c>
      <c r="L73" s="17" t="s">
        <v>399</v>
      </c>
      <c r="M73" s="22">
        <v>27745800</v>
      </c>
      <c r="N73" s="17" t="s">
        <v>403</v>
      </c>
      <c r="O73" s="22">
        <v>44393280</v>
      </c>
      <c r="P73" s="22">
        <v>27324000</v>
      </c>
      <c r="Q73" s="22">
        <v>421800</v>
      </c>
      <c r="R73" s="22">
        <v>0</v>
      </c>
      <c r="S73" s="23">
        <v>0</v>
      </c>
      <c r="T73" s="17" t="s">
        <v>411</v>
      </c>
      <c r="U73" s="17" t="s">
        <v>288</v>
      </c>
      <c r="V73" s="17" t="s">
        <v>415</v>
      </c>
      <c r="W73" s="23" t="s">
        <v>288</v>
      </c>
      <c r="X73" s="23">
        <v>1</v>
      </c>
      <c r="Y73" s="17" t="s">
        <v>288</v>
      </c>
      <c r="Z73" s="17" t="s">
        <v>288</v>
      </c>
      <c r="AA73" s="23" t="s">
        <v>288</v>
      </c>
      <c r="AB73" s="23" t="s">
        <v>288</v>
      </c>
      <c r="AC73" s="17" t="s">
        <v>288</v>
      </c>
    </row>
    <row r="74" spans="1:29">
      <c r="A74" s="17" t="s">
        <v>73</v>
      </c>
      <c r="B74" s="17" t="s">
        <v>75</v>
      </c>
      <c r="C74" s="17" t="s">
        <v>76</v>
      </c>
      <c r="D74" s="17" t="s">
        <v>146</v>
      </c>
      <c r="E74" s="17" t="s">
        <v>252</v>
      </c>
      <c r="F74" s="17" t="s">
        <v>357</v>
      </c>
      <c r="G74" s="17" t="s">
        <v>288</v>
      </c>
      <c r="H74" s="17" t="s">
        <v>399</v>
      </c>
      <c r="I74" s="22">
        <v>22374000</v>
      </c>
      <c r="J74" s="17" t="s">
        <v>403</v>
      </c>
      <c r="K74" s="22">
        <v>35798400</v>
      </c>
      <c r="L74" s="17" t="s">
        <v>399</v>
      </c>
      <c r="M74" s="22">
        <v>22374000</v>
      </c>
      <c r="N74" s="17" t="s">
        <v>403</v>
      </c>
      <c r="O74" s="22">
        <v>35798400</v>
      </c>
      <c r="P74" s="22">
        <v>22132000</v>
      </c>
      <c r="Q74" s="22">
        <v>242000</v>
      </c>
      <c r="R74" s="22">
        <v>0</v>
      </c>
      <c r="S74" s="23">
        <v>0</v>
      </c>
      <c r="T74" s="17" t="s">
        <v>411</v>
      </c>
      <c r="U74" s="17" t="s">
        <v>288</v>
      </c>
      <c r="V74" s="17" t="s">
        <v>415</v>
      </c>
      <c r="W74" s="23" t="s">
        <v>288</v>
      </c>
      <c r="X74" s="23">
        <v>1</v>
      </c>
      <c r="Y74" s="17" t="s">
        <v>288</v>
      </c>
      <c r="Z74" s="17" t="s">
        <v>288</v>
      </c>
      <c r="AA74" s="23" t="s">
        <v>288</v>
      </c>
      <c r="AB74" s="23" t="s">
        <v>288</v>
      </c>
      <c r="AC74" s="17" t="s">
        <v>288</v>
      </c>
    </row>
    <row r="75" spans="1:29">
      <c r="A75" s="17" t="s">
        <v>73</v>
      </c>
      <c r="B75" s="17" t="s">
        <v>75</v>
      </c>
      <c r="C75" s="17" t="s">
        <v>76</v>
      </c>
      <c r="D75" s="17" t="s">
        <v>147</v>
      </c>
      <c r="E75" s="17" t="s">
        <v>253</v>
      </c>
      <c r="F75" s="17" t="s">
        <v>358</v>
      </c>
      <c r="G75" s="17" t="s">
        <v>288</v>
      </c>
      <c r="H75" s="17" t="s">
        <v>399</v>
      </c>
      <c r="I75" s="22">
        <v>18133400</v>
      </c>
      <c r="J75" s="17" t="s">
        <v>403</v>
      </c>
      <c r="K75" s="22">
        <v>29013440</v>
      </c>
      <c r="L75" s="17" t="s">
        <v>399</v>
      </c>
      <c r="M75" s="22">
        <v>18133400</v>
      </c>
      <c r="N75" s="17" t="s">
        <v>403</v>
      </c>
      <c r="O75" s="22">
        <v>29013440</v>
      </c>
      <c r="P75" s="22">
        <v>17764200</v>
      </c>
      <c r="Q75" s="22">
        <v>369200</v>
      </c>
      <c r="R75" s="22">
        <v>0</v>
      </c>
      <c r="S75" s="23">
        <v>0</v>
      </c>
      <c r="T75" s="17" t="s">
        <v>411</v>
      </c>
      <c r="U75" s="17" t="s">
        <v>288</v>
      </c>
      <c r="V75" s="17" t="s">
        <v>415</v>
      </c>
      <c r="W75" s="23" t="s">
        <v>288</v>
      </c>
      <c r="X75" s="23">
        <v>1</v>
      </c>
      <c r="Y75" s="17" t="s">
        <v>288</v>
      </c>
      <c r="Z75" s="17" t="s">
        <v>288</v>
      </c>
      <c r="AA75" s="23" t="s">
        <v>288</v>
      </c>
      <c r="AB75" s="23" t="s">
        <v>288</v>
      </c>
      <c r="AC75" s="17" t="s">
        <v>288</v>
      </c>
    </row>
    <row r="76" spans="1:29">
      <c r="A76" s="17" t="s">
        <v>73</v>
      </c>
      <c r="B76" s="17" t="s">
        <v>75</v>
      </c>
      <c r="C76" s="17" t="s">
        <v>76</v>
      </c>
      <c r="D76" s="17" t="s">
        <v>148</v>
      </c>
      <c r="E76" s="17" t="s">
        <v>254</v>
      </c>
      <c r="F76" s="17" t="s">
        <v>359</v>
      </c>
      <c r="G76" s="17" t="s">
        <v>288</v>
      </c>
      <c r="H76" s="17" t="s">
        <v>399</v>
      </c>
      <c r="I76" s="22">
        <v>35190000</v>
      </c>
      <c r="J76" s="17" t="s">
        <v>403</v>
      </c>
      <c r="K76" s="22">
        <v>56304000</v>
      </c>
      <c r="L76" s="17" t="s">
        <v>399</v>
      </c>
      <c r="M76" s="22">
        <v>35190000</v>
      </c>
      <c r="N76" s="17" t="s">
        <v>403</v>
      </c>
      <c r="O76" s="22">
        <v>56304000</v>
      </c>
      <c r="P76" s="22">
        <v>34740000</v>
      </c>
      <c r="Q76" s="22">
        <v>450000</v>
      </c>
      <c r="R76" s="22">
        <v>0</v>
      </c>
      <c r="S76" s="23">
        <v>0</v>
      </c>
      <c r="T76" s="17" t="s">
        <v>411</v>
      </c>
      <c r="U76" s="17" t="s">
        <v>288</v>
      </c>
      <c r="V76" s="17" t="s">
        <v>415</v>
      </c>
      <c r="W76" s="23" t="s">
        <v>288</v>
      </c>
      <c r="X76" s="23">
        <v>1</v>
      </c>
      <c r="Y76" s="17" t="s">
        <v>288</v>
      </c>
      <c r="Z76" s="17" t="s">
        <v>288</v>
      </c>
      <c r="AA76" s="23" t="s">
        <v>288</v>
      </c>
      <c r="AB76" s="23" t="s">
        <v>288</v>
      </c>
      <c r="AC76" s="17" t="s">
        <v>288</v>
      </c>
    </row>
    <row r="77" spans="1:29">
      <c r="A77" s="17" t="s">
        <v>73</v>
      </c>
      <c r="B77" s="17" t="s">
        <v>75</v>
      </c>
      <c r="C77" s="17" t="s">
        <v>76</v>
      </c>
      <c r="D77" s="17" t="s">
        <v>149</v>
      </c>
      <c r="E77" s="17" t="s">
        <v>255</v>
      </c>
      <c r="F77" s="17" t="s">
        <v>360</v>
      </c>
      <c r="G77" s="17" t="s">
        <v>288</v>
      </c>
      <c r="H77" s="17" t="s">
        <v>399</v>
      </c>
      <c r="I77" s="22">
        <v>42430050</v>
      </c>
      <c r="J77" s="17" t="s">
        <v>403</v>
      </c>
      <c r="K77" s="22">
        <v>67888080</v>
      </c>
      <c r="L77" s="17" t="s">
        <v>399</v>
      </c>
      <c r="M77" s="22">
        <v>42430050</v>
      </c>
      <c r="N77" s="17" t="s">
        <v>403</v>
      </c>
      <c r="O77" s="22">
        <v>67888080</v>
      </c>
      <c r="P77" s="22">
        <v>41748800</v>
      </c>
      <c r="Q77" s="22">
        <v>681250</v>
      </c>
      <c r="R77" s="22">
        <v>0</v>
      </c>
      <c r="S77" s="23">
        <v>0</v>
      </c>
      <c r="T77" s="17" t="s">
        <v>411</v>
      </c>
      <c r="U77" s="17" t="s">
        <v>288</v>
      </c>
      <c r="V77" s="17" t="s">
        <v>415</v>
      </c>
      <c r="W77" s="23" t="s">
        <v>288</v>
      </c>
      <c r="X77" s="23">
        <v>1</v>
      </c>
      <c r="Y77" s="17" t="s">
        <v>288</v>
      </c>
      <c r="Z77" s="17" t="s">
        <v>288</v>
      </c>
      <c r="AA77" s="23" t="s">
        <v>288</v>
      </c>
      <c r="AB77" s="23" t="s">
        <v>288</v>
      </c>
      <c r="AC77" s="17" t="s">
        <v>288</v>
      </c>
    </row>
    <row r="78" spans="1:29">
      <c r="A78" s="17" t="s">
        <v>73</v>
      </c>
      <c r="B78" s="17" t="s">
        <v>75</v>
      </c>
      <c r="C78" s="17" t="s">
        <v>76</v>
      </c>
      <c r="D78" s="17" t="s">
        <v>150</v>
      </c>
      <c r="E78" s="17" t="s">
        <v>256</v>
      </c>
      <c r="F78" s="17" t="s">
        <v>361</v>
      </c>
      <c r="G78" s="17" t="s">
        <v>288</v>
      </c>
      <c r="H78" s="17" t="s">
        <v>399</v>
      </c>
      <c r="I78" s="22">
        <v>31602800</v>
      </c>
      <c r="J78" s="17" t="s">
        <v>403</v>
      </c>
      <c r="K78" s="22">
        <v>50564480</v>
      </c>
      <c r="L78" s="17" t="s">
        <v>399</v>
      </c>
      <c r="M78" s="22">
        <v>31602800</v>
      </c>
      <c r="N78" s="17" t="s">
        <v>403</v>
      </c>
      <c r="O78" s="22">
        <v>50564480</v>
      </c>
      <c r="P78" s="22">
        <v>31248800</v>
      </c>
      <c r="Q78" s="22">
        <v>354000</v>
      </c>
      <c r="R78" s="22">
        <v>0</v>
      </c>
      <c r="S78" s="23">
        <v>0</v>
      </c>
      <c r="T78" s="17" t="s">
        <v>411</v>
      </c>
      <c r="U78" s="17" t="s">
        <v>288</v>
      </c>
      <c r="V78" s="17" t="s">
        <v>415</v>
      </c>
      <c r="W78" s="23" t="s">
        <v>288</v>
      </c>
      <c r="X78" s="23">
        <v>1</v>
      </c>
      <c r="Y78" s="17" t="s">
        <v>288</v>
      </c>
      <c r="Z78" s="17" t="s">
        <v>288</v>
      </c>
      <c r="AA78" s="23" t="s">
        <v>288</v>
      </c>
      <c r="AB78" s="23" t="s">
        <v>288</v>
      </c>
      <c r="AC78" s="17" t="s">
        <v>288</v>
      </c>
    </row>
    <row r="79" spans="1:29">
      <c r="A79" s="17" t="s">
        <v>73</v>
      </c>
      <c r="B79" s="17" t="s">
        <v>75</v>
      </c>
      <c r="C79" s="17" t="s">
        <v>76</v>
      </c>
      <c r="D79" s="17" t="s">
        <v>151</v>
      </c>
      <c r="E79" s="17" t="s">
        <v>257</v>
      </c>
      <c r="F79" s="17" t="s">
        <v>362</v>
      </c>
      <c r="G79" s="17" t="s">
        <v>288</v>
      </c>
      <c r="H79" s="17" t="s">
        <v>399</v>
      </c>
      <c r="I79" s="22">
        <v>44096300</v>
      </c>
      <c r="J79" s="17" t="s">
        <v>403</v>
      </c>
      <c r="K79" s="22">
        <v>70554080</v>
      </c>
      <c r="L79" s="17" t="s">
        <v>399</v>
      </c>
      <c r="M79" s="22">
        <v>44096300</v>
      </c>
      <c r="N79" s="17" t="s">
        <v>403</v>
      </c>
      <c r="O79" s="22">
        <v>70554080</v>
      </c>
      <c r="P79" s="22">
        <v>43551800</v>
      </c>
      <c r="Q79" s="22">
        <v>544500</v>
      </c>
      <c r="R79" s="22">
        <v>0</v>
      </c>
      <c r="S79" s="23">
        <v>0</v>
      </c>
      <c r="T79" s="17" t="s">
        <v>411</v>
      </c>
      <c r="U79" s="17" t="s">
        <v>288</v>
      </c>
      <c r="V79" s="17" t="s">
        <v>415</v>
      </c>
      <c r="W79" s="23" t="s">
        <v>288</v>
      </c>
      <c r="X79" s="23">
        <v>1</v>
      </c>
      <c r="Y79" s="17" t="s">
        <v>288</v>
      </c>
      <c r="Z79" s="17" t="s">
        <v>288</v>
      </c>
      <c r="AA79" s="23" t="s">
        <v>288</v>
      </c>
      <c r="AB79" s="23" t="s">
        <v>288</v>
      </c>
      <c r="AC79" s="17" t="s">
        <v>288</v>
      </c>
    </row>
    <row r="80" spans="1:29">
      <c r="A80" s="17" t="s">
        <v>73</v>
      </c>
      <c r="B80" s="17" t="s">
        <v>75</v>
      </c>
      <c r="C80" s="17" t="s">
        <v>76</v>
      </c>
      <c r="D80" s="17" t="s">
        <v>152</v>
      </c>
      <c r="E80" s="17" t="s">
        <v>258</v>
      </c>
      <c r="F80" s="17" t="s">
        <v>363</v>
      </c>
      <c r="G80" s="17" t="s">
        <v>288</v>
      </c>
      <c r="H80" s="17" t="s">
        <v>399</v>
      </c>
      <c r="I80" s="22">
        <v>14128500</v>
      </c>
      <c r="J80" s="17" t="s">
        <v>403</v>
      </c>
      <c r="K80" s="22">
        <v>22605600</v>
      </c>
      <c r="L80" s="17" t="s">
        <v>399</v>
      </c>
      <c r="M80" s="22">
        <v>14128500</v>
      </c>
      <c r="N80" s="17" t="s">
        <v>403</v>
      </c>
      <c r="O80" s="22">
        <v>22605600</v>
      </c>
      <c r="P80" s="22">
        <v>13914000</v>
      </c>
      <c r="Q80" s="22">
        <v>214500</v>
      </c>
      <c r="R80" s="22">
        <v>0</v>
      </c>
      <c r="S80" s="23">
        <v>0</v>
      </c>
      <c r="T80" s="17" t="s">
        <v>411</v>
      </c>
      <c r="U80" s="17" t="s">
        <v>288</v>
      </c>
      <c r="V80" s="17" t="s">
        <v>415</v>
      </c>
      <c r="W80" s="23" t="s">
        <v>288</v>
      </c>
      <c r="X80" s="23">
        <v>1</v>
      </c>
      <c r="Y80" s="17" t="s">
        <v>288</v>
      </c>
      <c r="Z80" s="17" t="s">
        <v>288</v>
      </c>
      <c r="AA80" s="23" t="s">
        <v>288</v>
      </c>
      <c r="AB80" s="23" t="s">
        <v>288</v>
      </c>
      <c r="AC80" s="17" t="s">
        <v>288</v>
      </c>
    </row>
    <row r="81" spans="1:29">
      <c r="A81" s="17" t="s">
        <v>73</v>
      </c>
      <c r="B81" s="17" t="s">
        <v>75</v>
      </c>
      <c r="C81" s="17" t="s">
        <v>76</v>
      </c>
      <c r="D81" s="17" t="s">
        <v>153</v>
      </c>
      <c r="E81" s="17" t="s">
        <v>259</v>
      </c>
      <c r="F81" s="17" t="s">
        <v>364</v>
      </c>
      <c r="G81" s="17" t="s">
        <v>288</v>
      </c>
      <c r="H81" s="17" t="s">
        <v>399</v>
      </c>
      <c r="I81" s="22">
        <v>21584300</v>
      </c>
      <c r="J81" s="17" t="s">
        <v>403</v>
      </c>
      <c r="K81" s="22">
        <v>34534880</v>
      </c>
      <c r="L81" s="17" t="s">
        <v>399</v>
      </c>
      <c r="M81" s="22">
        <v>21584300</v>
      </c>
      <c r="N81" s="17" t="s">
        <v>403</v>
      </c>
      <c r="O81" s="22">
        <v>34534880</v>
      </c>
      <c r="P81" s="22">
        <v>21289800</v>
      </c>
      <c r="Q81" s="22">
        <v>294500</v>
      </c>
      <c r="R81" s="22">
        <v>0</v>
      </c>
      <c r="S81" s="23">
        <v>0</v>
      </c>
      <c r="T81" s="17" t="s">
        <v>411</v>
      </c>
      <c r="U81" s="17" t="s">
        <v>288</v>
      </c>
      <c r="V81" s="17" t="s">
        <v>415</v>
      </c>
      <c r="W81" s="23" t="s">
        <v>288</v>
      </c>
      <c r="X81" s="23">
        <v>1</v>
      </c>
      <c r="Y81" s="17" t="s">
        <v>288</v>
      </c>
      <c r="Z81" s="17" t="s">
        <v>288</v>
      </c>
      <c r="AA81" s="23" t="s">
        <v>288</v>
      </c>
      <c r="AB81" s="23" t="s">
        <v>288</v>
      </c>
      <c r="AC81" s="17" t="s">
        <v>288</v>
      </c>
    </row>
    <row r="82" spans="1:29">
      <c r="A82" s="17" t="s">
        <v>73</v>
      </c>
      <c r="B82" s="17" t="s">
        <v>75</v>
      </c>
      <c r="C82" s="17" t="s">
        <v>76</v>
      </c>
      <c r="D82" s="17" t="s">
        <v>154</v>
      </c>
      <c r="E82" s="17" t="s">
        <v>260</v>
      </c>
      <c r="F82" s="17" t="s">
        <v>365</v>
      </c>
      <c r="G82" s="17" t="s">
        <v>288</v>
      </c>
      <c r="H82" s="17" t="s">
        <v>399</v>
      </c>
      <c r="I82" s="22">
        <v>31838400</v>
      </c>
      <c r="J82" s="17" t="s">
        <v>403</v>
      </c>
      <c r="K82" s="22">
        <v>50941440</v>
      </c>
      <c r="L82" s="17" t="s">
        <v>399</v>
      </c>
      <c r="M82" s="22">
        <v>31838400</v>
      </c>
      <c r="N82" s="17" t="s">
        <v>403</v>
      </c>
      <c r="O82" s="22">
        <v>50941440</v>
      </c>
      <c r="P82" s="22">
        <v>31310400</v>
      </c>
      <c r="Q82" s="22">
        <v>528000</v>
      </c>
      <c r="R82" s="22">
        <v>0</v>
      </c>
      <c r="S82" s="23">
        <v>0</v>
      </c>
      <c r="T82" s="17" t="s">
        <v>411</v>
      </c>
      <c r="U82" s="17" t="s">
        <v>288</v>
      </c>
      <c r="V82" s="17" t="s">
        <v>415</v>
      </c>
      <c r="W82" s="23" t="s">
        <v>288</v>
      </c>
      <c r="X82" s="23">
        <v>1</v>
      </c>
      <c r="Y82" s="17" t="s">
        <v>288</v>
      </c>
      <c r="Z82" s="17" t="s">
        <v>288</v>
      </c>
      <c r="AA82" s="23" t="s">
        <v>288</v>
      </c>
      <c r="AB82" s="23" t="s">
        <v>288</v>
      </c>
      <c r="AC82" s="17" t="s">
        <v>288</v>
      </c>
    </row>
    <row r="83" spans="1:29">
      <c r="A83" s="17" t="s">
        <v>73</v>
      </c>
      <c r="B83" s="17" t="s">
        <v>75</v>
      </c>
      <c r="C83" s="17" t="s">
        <v>76</v>
      </c>
      <c r="D83" s="17" t="s">
        <v>155</v>
      </c>
      <c r="E83" s="17" t="s">
        <v>261</v>
      </c>
      <c r="F83" s="17" t="s">
        <v>366</v>
      </c>
      <c r="G83" s="17" t="s">
        <v>288</v>
      </c>
      <c r="H83" s="17" t="s">
        <v>399</v>
      </c>
      <c r="I83" s="22">
        <v>26145500</v>
      </c>
      <c r="J83" s="17" t="s">
        <v>403</v>
      </c>
      <c r="K83" s="22">
        <v>41832800</v>
      </c>
      <c r="L83" s="17" t="s">
        <v>399</v>
      </c>
      <c r="M83" s="22">
        <v>26145500</v>
      </c>
      <c r="N83" s="17" t="s">
        <v>403</v>
      </c>
      <c r="O83" s="22">
        <v>41832800</v>
      </c>
      <c r="P83" s="22">
        <v>25723200</v>
      </c>
      <c r="Q83" s="22">
        <v>422300</v>
      </c>
      <c r="R83" s="22">
        <v>0</v>
      </c>
      <c r="S83" s="23">
        <v>0</v>
      </c>
      <c r="T83" s="17" t="s">
        <v>411</v>
      </c>
      <c r="U83" s="17" t="s">
        <v>288</v>
      </c>
      <c r="V83" s="17" t="s">
        <v>415</v>
      </c>
      <c r="W83" s="23" t="s">
        <v>288</v>
      </c>
      <c r="X83" s="23">
        <v>1</v>
      </c>
      <c r="Y83" s="17" t="s">
        <v>288</v>
      </c>
      <c r="Z83" s="17" t="s">
        <v>288</v>
      </c>
      <c r="AA83" s="23" t="s">
        <v>288</v>
      </c>
      <c r="AB83" s="23" t="s">
        <v>288</v>
      </c>
      <c r="AC83" s="17" t="s">
        <v>288</v>
      </c>
    </row>
    <row r="84" spans="1:29">
      <c r="A84" s="17" t="s">
        <v>73</v>
      </c>
      <c r="B84" s="17" t="s">
        <v>75</v>
      </c>
      <c r="C84" s="17" t="s">
        <v>76</v>
      </c>
      <c r="D84" s="17" t="s">
        <v>156</v>
      </c>
      <c r="E84" s="17" t="s">
        <v>262</v>
      </c>
      <c r="F84" s="17" t="s">
        <v>367</v>
      </c>
      <c r="G84" s="17" t="s">
        <v>288</v>
      </c>
      <c r="H84" s="17" t="s">
        <v>399</v>
      </c>
      <c r="I84" s="22">
        <v>35496000</v>
      </c>
      <c r="J84" s="17" t="s">
        <v>403</v>
      </c>
      <c r="K84" s="22">
        <v>56793600</v>
      </c>
      <c r="L84" s="17" t="s">
        <v>399</v>
      </c>
      <c r="M84" s="22">
        <v>35496000</v>
      </c>
      <c r="N84" s="17" t="s">
        <v>403</v>
      </c>
      <c r="O84" s="22">
        <v>56793600</v>
      </c>
      <c r="P84" s="22">
        <v>34321500</v>
      </c>
      <c r="Q84" s="22">
        <v>1174500</v>
      </c>
      <c r="R84" s="22">
        <v>0</v>
      </c>
      <c r="S84" s="23">
        <v>0</v>
      </c>
      <c r="T84" s="17" t="s">
        <v>411</v>
      </c>
      <c r="U84" s="17" t="s">
        <v>288</v>
      </c>
      <c r="V84" s="17" t="s">
        <v>415</v>
      </c>
      <c r="W84" s="23" t="s">
        <v>288</v>
      </c>
      <c r="X84" s="23">
        <v>1</v>
      </c>
      <c r="Y84" s="17" t="s">
        <v>288</v>
      </c>
      <c r="Z84" s="17" t="s">
        <v>288</v>
      </c>
      <c r="AA84" s="23" t="s">
        <v>288</v>
      </c>
      <c r="AB84" s="23" t="s">
        <v>288</v>
      </c>
      <c r="AC84" s="17" t="s">
        <v>288</v>
      </c>
    </row>
    <row r="85" spans="1:29">
      <c r="A85" s="17" t="s">
        <v>73</v>
      </c>
      <c r="B85" s="17" t="s">
        <v>75</v>
      </c>
      <c r="C85" s="17" t="s">
        <v>76</v>
      </c>
      <c r="D85" s="17" t="s">
        <v>157</v>
      </c>
      <c r="E85" s="17" t="s">
        <v>263</v>
      </c>
      <c r="F85" s="17" t="s">
        <v>368</v>
      </c>
      <c r="G85" s="17" t="s">
        <v>288</v>
      </c>
      <c r="H85" s="17" t="s">
        <v>399</v>
      </c>
      <c r="I85" s="22">
        <v>28412400</v>
      </c>
      <c r="J85" s="17" t="s">
        <v>403</v>
      </c>
      <c r="K85" s="22">
        <v>45459840</v>
      </c>
      <c r="L85" s="17" t="s">
        <v>399</v>
      </c>
      <c r="M85" s="22">
        <v>28412400</v>
      </c>
      <c r="N85" s="17" t="s">
        <v>403</v>
      </c>
      <c r="O85" s="22">
        <v>45459840</v>
      </c>
      <c r="P85" s="22">
        <v>27937200</v>
      </c>
      <c r="Q85" s="22">
        <v>475200</v>
      </c>
      <c r="R85" s="22">
        <v>0</v>
      </c>
      <c r="S85" s="23">
        <v>0</v>
      </c>
      <c r="T85" s="17" t="s">
        <v>411</v>
      </c>
      <c r="U85" s="17" t="s">
        <v>288</v>
      </c>
      <c r="V85" s="17" t="s">
        <v>415</v>
      </c>
      <c r="W85" s="23" t="s">
        <v>288</v>
      </c>
      <c r="X85" s="23">
        <v>1</v>
      </c>
      <c r="Y85" s="17" t="s">
        <v>288</v>
      </c>
      <c r="Z85" s="17" t="s">
        <v>288</v>
      </c>
      <c r="AA85" s="23" t="s">
        <v>288</v>
      </c>
      <c r="AB85" s="23" t="s">
        <v>288</v>
      </c>
      <c r="AC85" s="17" t="s">
        <v>288</v>
      </c>
    </row>
    <row r="86" spans="1:29">
      <c r="A86" s="17" t="s">
        <v>73</v>
      </c>
      <c r="B86" s="17" t="s">
        <v>75</v>
      </c>
      <c r="C86" s="17" t="s">
        <v>76</v>
      </c>
      <c r="D86" s="17" t="s">
        <v>158</v>
      </c>
      <c r="E86" s="17" t="s">
        <v>264</v>
      </c>
      <c r="F86" s="17" t="s">
        <v>369</v>
      </c>
      <c r="G86" s="17" t="s">
        <v>288</v>
      </c>
      <c r="H86" s="17" t="s">
        <v>399</v>
      </c>
      <c r="I86" s="22">
        <v>87542700</v>
      </c>
      <c r="J86" s="17" t="s">
        <v>403</v>
      </c>
      <c r="K86" s="22">
        <v>140068320</v>
      </c>
      <c r="L86" s="17" t="s">
        <v>399</v>
      </c>
      <c r="M86" s="22">
        <v>87542700</v>
      </c>
      <c r="N86" s="17" t="s">
        <v>403</v>
      </c>
      <c r="O86" s="22">
        <v>140068320</v>
      </c>
      <c r="P86" s="22">
        <v>86481900</v>
      </c>
      <c r="Q86" s="22">
        <v>1060800</v>
      </c>
      <c r="R86" s="22">
        <v>0</v>
      </c>
      <c r="S86" s="23">
        <v>0</v>
      </c>
      <c r="T86" s="17" t="s">
        <v>412</v>
      </c>
      <c r="U86" s="17" t="s">
        <v>412</v>
      </c>
      <c r="V86" s="17" t="s">
        <v>412</v>
      </c>
      <c r="W86" s="23" t="s">
        <v>288</v>
      </c>
      <c r="X86" s="23">
        <v>1</v>
      </c>
      <c r="Y86" s="17" t="s">
        <v>288</v>
      </c>
      <c r="Z86" s="17" t="s">
        <v>288</v>
      </c>
      <c r="AA86" s="23" t="s">
        <v>288</v>
      </c>
      <c r="AB86" s="23" t="s">
        <v>288</v>
      </c>
      <c r="AC86" s="17" t="s">
        <v>288</v>
      </c>
    </row>
    <row r="87" spans="1:29">
      <c r="A87" s="17" t="s">
        <v>73</v>
      </c>
      <c r="B87" s="17" t="s">
        <v>75</v>
      </c>
      <c r="C87" s="17" t="s">
        <v>76</v>
      </c>
      <c r="D87" s="17" t="s">
        <v>159</v>
      </c>
      <c r="E87" s="17" t="s">
        <v>265</v>
      </c>
      <c r="F87" s="17" t="s">
        <v>370</v>
      </c>
      <c r="G87" s="17" t="s">
        <v>288</v>
      </c>
      <c r="H87" s="17" t="s">
        <v>399</v>
      </c>
      <c r="I87" s="22">
        <v>32103600</v>
      </c>
      <c r="J87" s="17" t="s">
        <v>403</v>
      </c>
      <c r="K87" s="22">
        <v>51365760</v>
      </c>
      <c r="L87" s="17" t="s">
        <v>399</v>
      </c>
      <c r="M87" s="22">
        <v>32103600</v>
      </c>
      <c r="N87" s="17" t="s">
        <v>403</v>
      </c>
      <c r="O87" s="22">
        <v>51365760</v>
      </c>
      <c r="P87" s="22">
        <v>32103600</v>
      </c>
      <c r="Q87" s="22">
        <v>0</v>
      </c>
      <c r="R87" s="22">
        <v>0</v>
      </c>
      <c r="S87" s="23">
        <v>0</v>
      </c>
      <c r="T87" s="17" t="s">
        <v>412</v>
      </c>
      <c r="U87" s="17" t="s">
        <v>412</v>
      </c>
      <c r="V87" s="17" t="s">
        <v>412</v>
      </c>
      <c r="W87" s="23" t="s">
        <v>288</v>
      </c>
      <c r="X87" s="23">
        <v>1</v>
      </c>
      <c r="Y87" s="17" t="s">
        <v>288</v>
      </c>
      <c r="Z87" s="17" t="s">
        <v>288</v>
      </c>
      <c r="AA87" s="23" t="s">
        <v>288</v>
      </c>
      <c r="AB87" s="23" t="s">
        <v>288</v>
      </c>
      <c r="AC87" s="17" t="s">
        <v>288</v>
      </c>
    </row>
    <row r="88" spans="1:29">
      <c r="A88" s="17" t="s">
        <v>73</v>
      </c>
      <c r="B88" s="17" t="s">
        <v>75</v>
      </c>
      <c r="C88" s="17" t="s">
        <v>76</v>
      </c>
      <c r="D88" s="17" t="s">
        <v>160</v>
      </c>
      <c r="E88" s="17" t="s">
        <v>266</v>
      </c>
      <c r="F88" s="17" t="s">
        <v>371</v>
      </c>
      <c r="G88" s="17" t="s">
        <v>288</v>
      </c>
      <c r="H88" s="17" t="s">
        <v>399</v>
      </c>
      <c r="I88" s="22">
        <v>116087400</v>
      </c>
      <c r="J88" s="17" t="s">
        <v>403</v>
      </c>
      <c r="K88" s="22">
        <v>185739840</v>
      </c>
      <c r="L88" s="17" t="s">
        <v>399</v>
      </c>
      <c r="M88" s="22">
        <v>116087400</v>
      </c>
      <c r="N88" s="17" t="s">
        <v>403</v>
      </c>
      <c r="O88" s="22">
        <v>185739840</v>
      </c>
      <c r="P88" s="22">
        <v>114649600</v>
      </c>
      <c r="Q88" s="22">
        <v>1437800</v>
      </c>
      <c r="R88" s="22">
        <v>0</v>
      </c>
      <c r="S88" s="23">
        <v>0</v>
      </c>
      <c r="T88" s="17" t="s">
        <v>412</v>
      </c>
      <c r="U88" s="17" t="s">
        <v>412</v>
      </c>
      <c r="V88" s="17" t="s">
        <v>412</v>
      </c>
      <c r="W88" s="23" t="s">
        <v>288</v>
      </c>
      <c r="X88" s="23">
        <v>1</v>
      </c>
      <c r="Y88" s="17" t="s">
        <v>288</v>
      </c>
      <c r="Z88" s="17" t="s">
        <v>288</v>
      </c>
      <c r="AA88" s="23" t="s">
        <v>288</v>
      </c>
      <c r="AB88" s="23" t="s">
        <v>288</v>
      </c>
      <c r="AC88" s="17" t="s">
        <v>288</v>
      </c>
    </row>
    <row r="89" spans="1:29">
      <c r="A89" s="17" t="s">
        <v>73</v>
      </c>
      <c r="B89" s="17" t="s">
        <v>75</v>
      </c>
      <c r="C89" s="17" t="s">
        <v>76</v>
      </c>
      <c r="D89" s="17" t="s">
        <v>161</v>
      </c>
      <c r="E89" s="17" t="s">
        <v>267</v>
      </c>
      <c r="F89" s="17" t="s">
        <v>372</v>
      </c>
      <c r="G89" s="17" t="s">
        <v>288</v>
      </c>
      <c r="H89" s="17" t="s">
        <v>399</v>
      </c>
      <c r="I89" s="22">
        <v>11115760</v>
      </c>
      <c r="J89" s="17" t="s">
        <v>403</v>
      </c>
      <c r="K89" s="22">
        <v>17785216</v>
      </c>
      <c r="L89" s="17" t="s">
        <v>399</v>
      </c>
      <c r="M89" s="22">
        <v>11115760</v>
      </c>
      <c r="N89" s="17" t="s">
        <v>403</v>
      </c>
      <c r="O89" s="22">
        <v>17785216</v>
      </c>
      <c r="P89" s="22">
        <v>10889160</v>
      </c>
      <c r="Q89" s="22">
        <v>226600</v>
      </c>
      <c r="R89" s="22">
        <v>0</v>
      </c>
      <c r="S89" s="23">
        <v>0</v>
      </c>
      <c r="T89" s="17" t="s">
        <v>412</v>
      </c>
      <c r="U89" s="17" t="s">
        <v>412</v>
      </c>
      <c r="V89" s="17" t="s">
        <v>412</v>
      </c>
      <c r="W89" s="23" t="s">
        <v>288</v>
      </c>
      <c r="X89" s="23">
        <v>1</v>
      </c>
      <c r="Y89" s="17" t="s">
        <v>288</v>
      </c>
      <c r="Z89" s="17" t="s">
        <v>288</v>
      </c>
      <c r="AA89" s="23" t="s">
        <v>288</v>
      </c>
      <c r="AB89" s="23" t="s">
        <v>288</v>
      </c>
      <c r="AC89" s="17" t="s">
        <v>288</v>
      </c>
    </row>
    <row r="90" spans="1:29">
      <c r="A90" s="17" t="s">
        <v>73</v>
      </c>
      <c r="B90" s="17" t="s">
        <v>75</v>
      </c>
      <c r="C90" s="17" t="s">
        <v>76</v>
      </c>
      <c r="D90" s="17" t="s">
        <v>162</v>
      </c>
      <c r="E90" s="17" t="s">
        <v>268</v>
      </c>
      <c r="F90" s="17" t="s">
        <v>373</v>
      </c>
      <c r="G90" s="17" t="s">
        <v>288</v>
      </c>
      <c r="H90" s="17" t="s">
        <v>399</v>
      </c>
      <c r="I90" s="22">
        <v>40587800</v>
      </c>
      <c r="J90" s="17" t="s">
        <v>403</v>
      </c>
      <c r="K90" s="22">
        <v>64940480</v>
      </c>
      <c r="L90" s="17" t="s">
        <v>399</v>
      </c>
      <c r="M90" s="22">
        <v>40587800</v>
      </c>
      <c r="N90" s="17" t="s">
        <v>403</v>
      </c>
      <c r="O90" s="22">
        <v>64940480</v>
      </c>
      <c r="P90" s="22">
        <v>39659800</v>
      </c>
      <c r="Q90" s="22">
        <v>928000</v>
      </c>
      <c r="R90" s="22">
        <v>0</v>
      </c>
      <c r="S90" s="23">
        <v>0</v>
      </c>
      <c r="T90" s="17" t="s">
        <v>412</v>
      </c>
      <c r="U90" s="17" t="s">
        <v>412</v>
      </c>
      <c r="V90" s="17" t="s">
        <v>412</v>
      </c>
      <c r="W90" s="23" t="s">
        <v>288</v>
      </c>
      <c r="X90" s="23">
        <v>1</v>
      </c>
      <c r="Y90" s="17" t="s">
        <v>288</v>
      </c>
      <c r="Z90" s="17" t="s">
        <v>288</v>
      </c>
      <c r="AA90" s="23" t="s">
        <v>288</v>
      </c>
      <c r="AB90" s="23" t="s">
        <v>288</v>
      </c>
      <c r="AC90" s="17" t="s">
        <v>288</v>
      </c>
    </row>
    <row r="91" spans="1:29">
      <c r="A91" s="17" t="s">
        <v>73</v>
      </c>
      <c r="B91" s="17" t="s">
        <v>75</v>
      </c>
      <c r="C91" s="17" t="s">
        <v>76</v>
      </c>
      <c r="D91" s="17" t="s">
        <v>163</v>
      </c>
      <c r="E91" s="17" t="s">
        <v>269</v>
      </c>
      <c r="F91" s="17" t="s">
        <v>374</v>
      </c>
      <c r="G91" s="17" t="s">
        <v>288</v>
      </c>
      <c r="H91" s="17" t="s">
        <v>399</v>
      </c>
      <c r="I91" s="22">
        <v>39229250</v>
      </c>
      <c r="J91" s="17" t="s">
        <v>403</v>
      </c>
      <c r="K91" s="22">
        <v>62766800</v>
      </c>
      <c r="L91" s="17" t="s">
        <v>399</v>
      </c>
      <c r="M91" s="22">
        <v>39229250</v>
      </c>
      <c r="N91" s="17" t="s">
        <v>403</v>
      </c>
      <c r="O91" s="22">
        <v>62766800</v>
      </c>
      <c r="P91" s="22">
        <v>39035000</v>
      </c>
      <c r="Q91" s="22">
        <v>194250</v>
      </c>
      <c r="R91" s="22">
        <v>0</v>
      </c>
      <c r="S91" s="23">
        <v>0</v>
      </c>
      <c r="T91" s="17" t="s">
        <v>412</v>
      </c>
      <c r="U91" s="17" t="s">
        <v>412</v>
      </c>
      <c r="V91" s="17" t="s">
        <v>412</v>
      </c>
      <c r="W91" s="23" t="s">
        <v>288</v>
      </c>
      <c r="X91" s="23">
        <v>1</v>
      </c>
      <c r="Y91" s="17" t="s">
        <v>288</v>
      </c>
      <c r="Z91" s="17" t="s">
        <v>288</v>
      </c>
      <c r="AA91" s="23" t="s">
        <v>288</v>
      </c>
      <c r="AB91" s="23" t="s">
        <v>288</v>
      </c>
      <c r="AC91" s="17" t="s">
        <v>288</v>
      </c>
    </row>
    <row r="92" spans="1:29">
      <c r="A92" s="17" t="s">
        <v>73</v>
      </c>
      <c r="B92" s="17" t="s">
        <v>75</v>
      </c>
      <c r="C92" s="17" t="s">
        <v>76</v>
      </c>
      <c r="D92" s="17" t="s">
        <v>164</v>
      </c>
      <c r="E92" s="17" t="s">
        <v>270</v>
      </c>
      <c r="F92" s="17" t="s">
        <v>375</v>
      </c>
      <c r="G92" s="17" t="s">
        <v>288</v>
      </c>
      <c r="H92" s="17" t="s">
        <v>399</v>
      </c>
      <c r="I92" s="22">
        <v>28765000</v>
      </c>
      <c r="J92" s="17" t="s">
        <v>403</v>
      </c>
      <c r="K92" s="22">
        <v>46024000</v>
      </c>
      <c r="L92" s="17" t="s">
        <v>399</v>
      </c>
      <c r="M92" s="22">
        <v>28765000</v>
      </c>
      <c r="N92" s="17" t="s">
        <v>403</v>
      </c>
      <c r="O92" s="22">
        <v>46024000</v>
      </c>
      <c r="P92" s="22">
        <v>28238000</v>
      </c>
      <c r="Q92" s="22">
        <v>527000</v>
      </c>
      <c r="R92" s="22">
        <v>0</v>
      </c>
      <c r="S92" s="23">
        <v>0</v>
      </c>
      <c r="T92" s="17" t="s">
        <v>412</v>
      </c>
      <c r="U92" s="17" t="s">
        <v>412</v>
      </c>
      <c r="V92" s="17" t="s">
        <v>412</v>
      </c>
      <c r="W92" s="23" t="s">
        <v>288</v>
      </c>
      <c r="X92" s="23">
        <v>1</v>
      </c>
      <c r="Y92" s="17" t="s">
        <v>288</v>
      </c>
      <c r="Z92" s="17" t="s">
        <v>288</v>
      </c>
      <c r="AA92" s="23" t="s">
        <v>288</v>
      </c>
      <c r="AB92" s="23" t="s">
        <v>288</v>
      </c>
      <c r="AC92" s="17" t="s">
        <v>288</v>
      </c>
    </row>
    <row r="93" spans="1:29">
      <c r="A93" s="17" t="s">
        <v>73</v>
      </c>
      <c r="B93" s="17" t="s">
        <v>75</v>
      </c>
      <c r="C93" s="17" t="s">
        <v>76</v>
      </c>
      <c r="D93" s="17" t="s">
        <v>165</v>
      </c>
      <c r="E93" s="17" t="s">
        <v>271</v>
      </c>
      <c r="F93" s="17" t="s">
        <v>376</v>
      </c>
      <c r="G93" s="17" t="s">
        <v>288</v>
      </c>
      <c r="H93" s="17" t="s">
        <v>399</v>
      </c>
      <c r="I93" s="22">
        <v>13946000</v>
      </c>
      <c r="J93" s="17" t="s">
        <v>403</v>
      </c>
      <c r="K93" s="22">
        <v>22313600</v>
      </c>
      <c r="L93" s="17" t="s">
        <v>399</v>
      </c>
      <c r="M93" s="22">
        <v>13946000</v>
      </c>
      <c r="N93" s="17" t="s">
        <v>403</v>
      </c>
      <c r="O93" s="22">
        <v>22313600</v>
      </c>
      <c r="P93" s="22">
        <v>13680000</v>
      </c>
      <c r="Q93" s="22">
        <v>266000</v>
      </c>
      <c r="R93" s="22">
        <v>0</v>
      </c>
      <c r="S93" s="23">
        <v>0</v>
      </c>
      <c r="T93" s="17" t="s">
        <v>412</v>
      </c>
      <c r="U93" s="17" t="s">
        <v>412</v>
      </c>
      <c r="V93" s="17" t="s">
        <v>412</v>
      </c>
      <c r="W93" s="23" t="s">
        <v>288</v>
      </c>
      <c r="X93" s="23">
        <v>1</v>
      </c>
      <c r="Y93" s="17" t="s">
        <v>288</v>
      </c>
      <c r="Z93" s="17" t="s">
        <v>288</v>
      </c>
      <c r="AA93" s="23" t="s">
        <v>288</v>
      </c>
      <c r="AB93" s="23" t="s">
        <v>288</v>
      </c>
      <c r="AC93" s="17" t="s">
        <v>288</v>
      </c>
    </row>
    <row r="94" spans="1:29">
      <c r="A94" s="17" t="s">
        <v>73</v>
      </c>
      <c r="B94" s="17" t="s">
        <v>75</v>
      </c>
      <c r="C94" s="17" t="s">
        <v>76</v>
      </c>
      <c r="D94" s="17" t="s">
        <v>166</v>
      </c>
      <c r="E94" s="17" t="s">
        <v>272</v>
      </c>
      <c r="F94" s="17" t="s">
        <v>377</v>
      </c>
      <c r="G94" s="17" t="s">
        <v>288</v>
      </c>
      <c r="H94" s="17" t="s">
        <v>399</v>
      </c>
      <c r="I94" s="22">
        <v>25576250</v>
      </c>
      <c r="J94" s="17" t="s">
        <v>403</v>
      </c>
      <c r="K94" s="22">
        <v>40922000</v>
      </c>
      <c r="L94" s="17" t="s">
        <v>399</v>
      </c>
      <c r="M94" s="22">
        <v>25576250</v>
      </c>
      <c r="N94" s="17" t="s">
        <v>403</v>
      </c>
      <c r="O94" s="22">
        <v>40922000</v>
      </c>
      <c r="P94" s="22">
        <v>25207000</v>
      </c>
      <c r="Q94" s="22">
        <v>369250</v>
      </c>
      <c r="R94" s="22">
        <v>0</v>
      </c>
      <c r="S94" s="23">
        <v>0</v>
      </c>
      <c r="T94" s="17" t="s">
        <v>412</v>
      </c>
      <c r="U94" s="17" t="s">
        <v>412</v>
      </c>
      <c r="V94" s="17" t="s">
        <v>412</v>
      </c>
      <c r="W94" s="23" t="s">
        <v>288</v>
      </c>
      <c r="X94" s="23">
        <v>1</v>
      </c>
      <c r="Y94" s="17" t="s">
        <v>288</v>
      </c>
      <c r="Z94" s="17" t="s">
        <v>288</v>
      </c>
      <c r="AA94" s="23" t="s">
        <v>288</v>
      </c>
      <c r="AB94" s="23" t="s">
        <v>288</v>
      </c>
      <c r="AC94" s="17" t="s">
        <v>288</v>
      </c>
    </row>
    <row r="95" spans="1:29">
      <c r="A95" s="17" t="s">
        <v>73</v>
      </c>
      <c r="B95" s="17" t="s">
        <v>75</v>
      </c>
      <c r="C95" s="17" t="s">
        <v>76</v>
      </c>
      <c r="D95" s="17" t="s">
        <v>167</v>
      </c>
      <c r="E95" s="17" t="s">
        <v>273</v>
      </c>
      <c r="F95" s="17" t="s">
        <v>378</v>
      </c>
      <c r="G95" s="17" t="s">
        <v>288</v>
      </c>
      <c r="H95" s="17" t="s">
        <v>399</v>
      </c>
      <c r="I95" s="22">
        <v>25476000</v>
      </c>
      <c r="J95" s="17" t="s">
        <v>403</v>
      </c>
      <c r="K95" s="22">
        <v>40761600</v>
      </c>
      <c r="L95" s="17" t="s">
        <v>399</v>
      </c>
      <c r="M95" s="22">
        <v>25476000</v>
      </c>
      <c r="N95" s="17" t="s">
        <v>403</v>
      </c>
      <c r="O95" s="22">
        <v>40761600</v>
      </c>
      <c r="P95" s="22">
        <v>25027200</v>
      </c>
      <c r="Q95" s="22">
        <v>448800</v>
      </c>
      <c r="R95" s="22">
        <v>0</v>
      </c>
      <c r="S95" s="23">
        <v>0</v>
      </c>
      <c r="T95" s="17" t="s">
        <v>412</v>
      </c>
      <c r="U95" s="17" t="s">
        <v>412</v>
      </c>
      <c r="V95" s="17" t="s">
        <v>412</v>
      </c>
      <c r="W95" s="23" t="s">
        <v>288</v>
      </c>
      <c r="X95" s="23">
        <v>1</v>
      </c>
      <c r="Y95" s="17" t="s">
        <v>288</v>
      </c>
      <c r="Z95" s="17" t="s">
        <v>288</v>
      </c>
      <c r="AA95" s="23" t="s">
        <v>288</v>
      </c>
      <c r="AB95" s="23" t="s">
        <v>288</v>
      </c>
      <c r="AC95" s="17" t="s">
        <v>288</v>
      </c>
    </row>
    <row r="96" spans="1:29">
      <c r="A96" s="17" t="s">
        <v>73</v>
      </c>
      <c r="B96" s="17" t="s">
        <v>75</v>
      </c>
      <c r="C96" s="17" t="s">
        <v>76</v>
      </c>
      <c r="D96" s="17" t="s">
        <v>168</v>
      </c>
      <c r="E96" s="17" t="s">
        <v>274</v>
      </c>
      <c r="F96" s="17" t="s">
        <v>379</v>
      </c>
      <c r="G96" s="17" t="s">
        <v>288</v>
      </c>
      <c r="H96" s="17" t="s">
        <v>399</v>
      </c>
      <c r="I96" s="22">
        <v>14148200</v>
      </c>
      <c r="J96" s="17" t="s">
        <v>403</v>
      </c>
      <c r="K96" s="22">
        <v>22637120</v>
      </c>
      <c r="L96" s="17" t="s">
        <v>399</v>
      </c>
      <c r="M96" s="22">
        <v>14148200</v>
      </c>
      <c r="N96" s="17" t="s">
        <v>403</v>
      </c>
      <c r="O96" s="22">
        <v>22637120</v>
      </c>
      <c r="P96" s="22">
        <v>13962000</v>
      </c>
      <c r="Q96" s="22">
        <v>186200</v>
      </c>
      <c r="R96" s="22">
        <v>0</v>
      </c>
      <c r="S96" s="23">
        <v>0</v>
      </c>
      <c r="T96" s="17" t="s">
        <v>411</v>
      </c>
      <c r="U96" s="17" t="s">
        <v>288</v>
      </c>
      <c r="V96" s="17" t="s">
        <v>415</v>
      </c>
      <c r="W96" s="23" t="s">
        <v>288</v>
      </c>
      <c r="X96" s="23">
        <v>1</v>
      </c>
      <c r="Y96" s="17" t="s">
        <v>288</v>
      </c>
      <c r="Z96" s="17" t="s">
        <v>288</v>
      </c>
      <c r="AA96" s="23" t="s">
        <v>288</v>
      </c>
      <c r="AB96" s="23" t="s">
        <v>288</v>
      </c>
      <c r="AC96" s="17" t="s">
        <v>288</v>
      </c>
    </row>
    <row r="97" spans="1:29">
      <c r="A97" s="17" t="s">
        <v>73</v>
      </c>
      <c r="B97" s="17" t="s">
        <v>75</v>
      </c>
      <c r="C97" s="17" t="s">
        <v>76</v>
      </c>
      <c r="D97" s="17" t="s">
        <v>169</v>
      </c>
      <c r="E97" s="17" t="s">
        <v>275</v>
      </c>
      <c r="F97" s="17" t="s">
        <v>380</v>
      </c>
      <c r="G97" s="17" t="s">
        <v>288</v>
      </c>
      <c r="H97" s="17" t="s">
        <v>399</v>
      </c>
      <c r="I97" s="22">
        <v>29780000</v>
      </c>
      <c r="J97" s="17" t="s">
        <v>403</v>
      </c>
      <c r="K97" s="22">
        <v>47648000</v>
      </c>
      <c r="L97" s="17" t="s">
        <v>399</v>
      </c>
      <c r="M97" s="22">
        <v>29780000</v>
      </c>
      <c r="N97" s="17" t="s">
        <v>403</v>
      </c>
      <c r="O97" s="22">
        <v>47648000</v>
      </c>
      <c r="P97" s="22">
        <v>29240000</v>
      </c>
      <c r="Q97" s="22">
        <v>540000</v>
      </c>
      <c r="R97" s="22">
        <v>0</v>
      </c>
      <c r="S97" s="23">
        <v>0</v>
      </c>
      <c r="T97" s="17" t="s">
        <v>411</v>
      </c>
      <c r="U97" s="17" t="s">
        <v>288</v>
      </c>
      <c r="V97" s="17" t="s">
        <v>415</v>
      </c>
      <c r="W97" s="23" t="s">
        <v>288</v>
      </c>
      <c r="X97" s="23">
        <v>1</v>
      </c>
      <c r="Y97" s="17" t="s">
        <v>288</v>
      </c>
      <c r="Z97" s="17" t="s">
        <v>288</v>
      </c>
      <c r="AA97" s="23" t="s">
        <v>288</v>
      </c>
      <c r="AB97" s="23" t="s">
        <v>288</v>
      </c>
      <c r="AC97" s="17" t="s">
        <v>288</v>
      </c>
    </row>
    <row r="98" spans="1:29">
      <c r="A98" s="17" t="s">
        <v>73</v>
      </c>
      <c r="B98" s="17" t="s">
        <v>75</v>
      </c>
      <c r="C98" s="17" t="s">
        <v>76</v>
      </c>
      <c r="D98" s="17" t="s">
        <v>170</v>
      </c>
      <c r="E98" s="17" t="s">
        <v>276</v>
      </c>
      <c r="F98" s="17" t="s">
        <v>381</v>
      </c>
      <c r="G98" s="17" t="s">
        <v>288</v>
      </c>
      <c r="H98" s="17" t="s">
        <v>399</v>
      </c>
      <c r="I98" s="22">
        <v>12758300</v>
      </c>
      <c r="J98" s="17" t="s">
        <v>403</v>
      </c>
      <c r="K98" s="22">
        <v>20413280</v>
      </c>
      <c r="L98" s="17" t="s">
        <v>399</v>
      </c>
      <c r="M98" s="22">
        <v>12758300</v>
      </c>
      <c r="N98" s="17" t="s">
        <v>403</v>
      </c>
      <c r="O98" s="22">
        <v>20413280</v>
      </c>
      <c r="P98" s="22">
        <v>12490500</v>
      </c>
      <c r="Q98" s="22">
        <v>267800</v>
      </c>
      <c r="R98" s="22">
        <v>0</v>
      </c>
      <c r="S98" s="23">
        <v>0</v>
      </c>
      <c r="T98" s="17" t="s">
        <v>411</v>
      </c>
      <c r="U98" s="17" t="s">
        <v>288</v>
      </c>
      <c r="V98" s="17" t="s">
        <v>415</v>
      </c>
      <c r="W98" s="23" t="s">
        <v>288</v>
      </c>
      <c r="X98" s="23">
        <v>1</v>
      </c>
      <c r="Y98" s="17" t="s">
        <v>288</v>
      </c>
      <c r="Z98" s="17" t="s">
        <v>288</v>
      </c>
      <c r="AA98" s="23" t="s">
        <v>288</v>
      </c>
      <c r="AB98" s="23" t="s">
        <v>288</v>
      </c>
      <c r="AC98" s="17" t="s">
        <v>288</v>
      </c>
    </row>
    <row r="99" spans="1:29">
      <c r="A99" s="17" t="s">
        <v>73</v>
      </c>
      <c r="B99" s="17" t="s">
        <v>75</v>
      </c>
      <c r="C99" s="17" t="s">
        <v>76</v>
      </c>
      <c r="D99" s="17" t="s">
        <v>171</v>
      </c>
      <c r="E99" s="17" t="s">
        <v>277</v>
      </c>
      <c r="F99" s="17" t="s">
        <v>382</v>
      </c>
      <c r="G99" s="17" t="s">
        <v>288</v>
      </c>
      <c r="H99" s="17" t="s">
        <v>399</v>
      </c>
      <c r="I99" s="22">
        <v>39744350</v>
      </c>
      <c r="J99" s="17" t="s">
        <v>403</v>
      </c>
      <c r="K99" s="22">
        <v>63590960</v>
      </c>
      <c r="L99" s="17" t="s">
        <v>399</v>
      </c>
      <c r="M99" s="22">
        <v>39744350</v>
      </c>
      <c r="N99" s="17" t="s">
        <v>403</v>
      </c>
      <c r="O99" s="22">
        <v>63590960</v>
      </c>
      <c r="P99" s="22">
        <v>39177250</v>
      </c>
      <c r="Q99" s="22">
        <v>567100</v>
      </c>
      <c r="R99" s="22">
        <v>0</v>
      </c>
      <c r="S99" s="23">
        <v>0</v>
      </c>
      <c r="T99" s="17" t="s">
        <v>411</v>
      </c>
      <c r="U99" s="17" t="s">
        <v>288</v>
      </c>
      <c r="V99" s="17" t="s">
        <v>415</v>
      </c>
      <c r="W99" s="23" t="s">
        <v>288</v>
      </c>
      <c r="X99" s="23">
        <v>1</v>
      </c>
      <c r="Y99" s="17" t="s">
        <v>288</v>
      </c>
      <c r="Z99" s="17" t="s">
        <v>288</v>
      </c>
      <c r="AA99" s="23" t="s">
        <v>288</v>
      </c>
      <c r="AB99" s="23" t="s">
        <v>288</v>
      </c>
      <c r="AC99" s="17" t="s">
        <v>288</v>
      </c>
    </row>
    <row r="100" spans="1:29">
      <c r="A100" s="17" t="s">
        <v>73</v>
      </c>
      <c r="B100" s="17" t="s">
        <v>75</v>
      </c>
      <c r="C100" s="17" t="s">
        <v>76</v>
      </c>
      <c r="D100" s="17" t="s">
        <v>172</v>
      </c>
      <c r="E100" s="17" t="s">
        <v>278</v>
      </c>
      <c r="F100" s="17" t="s">
        <v>383</v>
      </c>
      <c r="G100" s="17" t="s">
        <v>288</v>
      </c>
      <c r="H100" s="17" t="s">
        <v>399</v>
      </c>
      <c r="I100" s="22">
        <v>41844000</v>
      </c>
      <c r="J100" s="17" t="s">
        <v>403</v>
      </c>
      <c r="K100" s="22">
        <v>66950400</v>
      </c>
      <c r="L100" s="17" t="s">
        <v>399</v>
      </c>
      <c r="M100" s="22">
        <v>41844000</v>
      </c>
      <c r="N100" s="17" t="s">
        <v>403</v>
      </c>
      <c r="O100" s="22">
        <v>66950400</v>
      </c>
      <c r="P100" s="22">
        <v>41320000</v>
      </c>
      <c r="Q100" s="22">
        <v>524000</v>
      </c>
      <c r="R100" s="22">
        <v>0</v>
      </c>
      <c r="S100" s="23">
        <v>0</v>
      </c>
      <c r="T100" s="17" t="s">
        <v>411</v>
      </c>
      <c r="U100" s="17" t="s">
        <v>288</v>
      </c>
      <c r="V100" s="17" t="s">
        <v>415</v>
      </c>
      <c r="W100" s="23" t="s">
        <v>288</v>
      </c>
      <c r="X100" s="23">
        <v>1</v>
      </c>
      <c r="Y100" s="17" t="s">
        <v>288</v>
      </c>
      <c r="Z100" s="17" t="s">
        <v>288</v>
      </c>
      <c r="AA100" s="23" t="s">
        <v>288</v>
      </c>
      <c r="AB100" s="23" t="s">
        <v>288</v>
      </c>
      <c r="AC100" s="17" t="s">
        <v>288</v>
      </c>
    </row>
    <row r="101" spans="1:29">
      <c r="A101" s="17" t="s">
        <v>73</v>
      </c>
      <c r="B101" s="17" t="s">
        <v>75</v>
      </c>
      <c r="C101" s="17" t="s">
        <v>76</v>
      </c>
      <c r="D101" s="17" t="s">
        <v>173</v>
      </c>
      <c r="E101" s="17" t="s">
        <v>279</v>
      </c>
      <c r="F101" s="17" t="s">
        <v>384</v>
      </c>
      <c r="G101" s="17" t="s">
        <v>288</v>
      </c>
      <c r="H101" s="17" t="s">
        <v>399</v>
      </c>
      <c r="I101" s="22">
        <v>31366200</v>
      </c>
      <c r="J101" s="17" t="s">
        <v>403</v>
      </c>
      <c r="K101" s="22">
        <v>50185920</v>
      </c>
      <c r="L101" s="17" t="s">
        <v>399</v>
      </c>
      <c r="M101" s="22">
        <v>31366200</v>
      </c>
      <c r="N101" s="17" t="s">
        <v>403</v>
      </c>
      <c r="O101" s="22">
        <v>50185920</v>
      </c>
      <c r="P101" s="22">
        <v>30908700</v>
      </c>
      <c r="Q101" s="22">
        <v>457500</v>
      </c>
      <c r="R101" s="22">
        <v>0</v>
      </c>
      <c r="S101" s="23">
        <v>0</v>
      </c>
      <c r="T101" s="17" t="s">
        <v>411</v>
      </c>
      <c r="U101" s="17" t="s">
        <v>288</v>
      </c>
      <c r="V101" s="17" t="s">
        <v>415</v>
      </c>
      <c r="W101" s="23" t="s">
        <v>288</v>
      </c>
      <c r="X101" s="23">
        <v>1</v>
      </c>
      <c r="Y101" s="17" t="s">
        <v>288</v>
      </c>
      <c r="Z101" s="17" t="s">
        <v>288</v>
      </c>
      <c r="AA101" s="23" t="s">
        <v>288</v>
      </c>
      <c r="AB101" s="23" t="s">
        <v>288</v>
      </c>
      <c r="AC101" s="17" t="s">
        <v>288</v>
      </c>
    </row>
    <row r="102" spans="1:29">
      <c r="A102" s="17" t="s">
        <v>73</v>
      </c>
      <c r="B102" s="17" t="s">
        <v>75</v>
      </c>
      <c r="C102" s="17" t="s">
        <v>76</v>
      </c>
      <c r="D102" s="17" t="s">
        <v>174</v>
      </c>
      <c r="E102" s="17" t="s">
        <v>280</v>
      </c>
      <c r="F102" s="17" t="s">
        <v>385</v>
      </c>
      <c r="G102" s="17" t="s">
        <v>288</v>
      </c>
      <c r="H102" s="17" t="s">
        <v>399</v>
      </c>
      <c r="I102" s="22">
        <v>13728000</v>
      </c>
      <c r="J102" s="17" t="s">
        <v>403</v>
      </c>
      <c r="K102" s="22">
        <v>21964800</v>
      </c>
      <c r="L102" s="17" t="s">
        <v>399</v>
      </c>
      <c r="M102" s="22">
        <v>13728000</v>
      </c>
      <c r="N102" s="17" t="s">
        <v>403</v>
      </c>
      <c r="O102" s="22">
        <v>21964800</v>
      </c>
      <c r="P102" s="22">
        <v>13464000</v>
      </c>
      <c r="Q102" s="22">
        <v>264000</v>
      </c>
      <c r="R102" s="22">
        <v>0</v>
      </c>
      <c r="S102" s="23">
        <v>0</v>
      </c>
      <c r="T102" s="17" t="s">
        <v>411</v>
      </c>
      <c r="U102" s="17" t="s">
        <v>288</v>
      </c>
      <c r="V102" s="17" t="s">
        <v>415</v>
      </c>
      <c r="W102" s="23" t="s">
        <v>288</v>
      </c>
      <c r="X102" s="23">
        <v>1</v>
      </c>
      <c r="Y102" s="17" t="s">
        <v>288</v>
      </c>
      <c r="Z102" s="17" t="s">
        <v>288</v>
      </c>
      <c r="AA102" s="23" t="s">
        <v>288</v>
      </c>
      <c r="AB102" s="23" t="s">
        <v>288</v>
      </c>
      <c r="AC102" s="17" t="s">
        <v>288</v>
      </c>
    </row>
    <row r="103" spans="1:29">
      <c r="A103" s="17" t="s">
        <v>73</v>
      </c>
      <c r="B103" s="17" t="s">
        <v>75</v>
      </c>
      <c r="C103" s="17" t="s">
        <v>76</v>
      </c>
      <c r="D103" s="17" t="s">
        <v>175</v>
      </c>
      <c r="E103" s="17" t="s">
        <v>281</v>
      </c>
      <c r="F103" s="17" t="s">
        <v>386</v>
      </c>
      <c r="G103" s="17" t="s">
        <v>288</v>
      </c>
      <c r="H103" s="17" t="s">
        <v>399</v>
      </c>
      <c r="I103" s="22">
        <v>12790800</v>
      </c>
      <c r="J103" s="17" t="s">
        <v>403</v>
      </c>
      <c r="K103" s="22">
        <v>20465280</v>
      </c>
      <c r="L103" s="17" t="s">
        <v>399</v>
      </c>
      <c r="M103" s="22">
        <v>12790800</v>
      </c>
      <c r="N103" s="17" t="s">
        <v>403</v>
      </c>
      <c r="O103" s="22">
        <v>20465280</v>
      </c>
      <c r="P103" s="22">
        <v>12790800</v>
      </c>
      <c r="Q103" s="22">
        <v>0</v>
      </c>
      <c r="R103" s="22">
        <v>0</v>
      </c>
      <c r="S103" s="23">
        <v>0</v>
      </c>
      <c r="T103" s="17" t="s">
        <v>411</v>
      </c>
      <c r="U103" s="17" t="s">
        <v>288</v>
      </c>
      <c r="V103" s="17" t="s">
        <v>415</v>
      </c>
      <c r="W103" s="23" t="s">
        <v>288</v>
      </c>
      <c r="X103" s="23">
        <v>1</v>
      </c>
      <c r="Y103" s="17" t="s">
        <v>288</v>
      </c>
      <c r="Z103" s="17" t="s">
        <v>288</v>
      </c>
      <c r="AA103" s="23" t="s">
        <v>288</v>
      </c>
      <c r="AB103" s="23" t="s">
        <v>288</v>
      </c>
      <c r="AC103" s="17" t="s">
        <v>288</v>
      </c>
    </row>
    <row r="104" spans="1:29">
      <c r="A104" s="17" t="s">
        <v>73</v>
      </c>
      <c r="B104" s="17" t="s">
        <v>75</v>
      </c>
      <c r="C104" s="17" t="s">
        <v>76</v>
      </c>
      <c r="D104" s="17" t="s">
        <v>176</v>
      </c>
      <c r="E104" s="17" t="s">
        <v>282</v>
      </c>
      <c r="F104" s="17" t="s">
        <v>387</v>
      </c>
      <c r="G104" s="17" t="s">
        <v>288</v>
      </c>
      <c r="H104" s="17" t="s">
        <v>399</v>
      </c>
      <c r="I104" s="22">
        <v>28608600</v>
      </c>
      <c r="J104" s="17" t="s">
        <v>403</v>
      </c>
      <c r="K104" s="22">
        <v>45773760</v>
      </c>
      <c r="L104" s="17" t="s">
        <v>399</v>
      </c>
      <c r="M104" s="22">
        <v>28608600</v>
      </c>
      <c r="N104" s="17" t="s">
        <v>403</v>
      </c>
      <c r="O104" s="22">
        <v>45773760</v>
      </c>
      <c r="P104" s="22">
        <v>28197000</v>
      </c>
      <c r="Q104" s="22">
        <v>411600</v>
      </c>
      <c r="R104" s="22">
        <v>0</v>
      </c>
      <c r="S104" s="23">
        <v>0</v>
      </c>
      <c r="T104" s="17" t="s">
        <v>411</v>
      </c>
      <c r="U104" s="17" t="s">
        <v>288</v>
      </c>
      <c r="V104" s="17" t="s">
        <v>415</v>
      </c>
      <c r="W104" s="23" t="s">
        <v>288</v>
      </c>
      <c r="X104" s="23">
        <v>1</v>
      </c>
      <c r="Y104" s="17" t="s">
        <v>288</v>
      </c>
      <c r="Z104" s="17" t="s">
        <v>288</v>
      </c>
      <c r="AA104" s="23" t="s">
        <v>288</v>
      </c>
      <c r="AB104" s="23" t="s">
        <v>288</v>
      </c>
      <c r="AC104" s="17" t="s">
        <v>288</v>
      </c>
    </row>
    <row r="105" spans="1:29">
      <c r="A105" s="17" t="s">
        <v>73</v>
      </c>
      <c r="B105" s="17" t="s">
        <v>75</v>
      </c>
      <c r="C105" s="17" t="s">
        <v>76</v>
      </c>
      <c r="D105" s="17" t="s">
        <v>177</v>
      </c>
      <c r="E105" s="17" t="s">
        <v>283</v>
      </c>
      <c r="F105" s="17" t="s">
        <v>388</v>
      </c>
      <c r="G105" s="17" t="s">
        <v>288</v>
      </c>
      <c r="H105" s="17" t="s">
        <v>399</v>
      </c>
      <c r="I105" s="22">
        <v>17134900</v>
      </c>
      <c r="J105" s="17" t="s">
        <v>403</v>
      </c>
      <c r="K105" s="22">
        <v>27415840</v>
      </c>
      <c r="L105" s="17" t="s">
        <v>399</v>
      </c>
      <c r="M105" s="22">
        <v>17134900</v>
      </c>
      <c r="N105" s="17" t="s">
        <v>403</v>
      </c>
      <c r="O105" s="22">
        <v>27415840</v>
      </c>
      <c r="P105" s="22">
        <v>16652600</v>
      </c>
      <c r="Q105" s="22">
        <v>482300</v>
      </c>
      <c r="R105" s="22">
        <v>0</v>
      </c>
      <c r="S105" s="23">
        <v>0</v>
      </c>
      <c r="T105" s="17" t="s">
        <v>411</v>
      </c>
      <c r="U105" s="17" t="s">
        <v>288</v>
      </c>
      <c r="V105" s="17" t="s">
        <v>415</v>
      </c>
      <c r="W105" s="23" t="s">
        <v>288</v>
      </c>
      <c r="X105" s="23">
        <v>1</v>
      </c>
      <c r="Y105" s="17" t="s">
        <v>288</v>
      </c>
      <c r="Z105" s="17" t="s">
        <v>288</v>
      </c>
      <c r="AA105" s="23" t="s">
        <v>288</v>
      </c>
      <c r="AB105" s="23" t="s">
        <v>288</v>
      </c>
      <c r="AC105" s="17" t="s">
        <v>288</v>
      </c>
    </row>
    <row r="106" spans="1:29">
      <c r="A106" s="17" t="s">
        <v>73</v>
      </c>
      <c r="B106" s="17" t="s">
        <v>75</v>
      </c>
      <c r="C106" s="17" t="s">
        <v>76</v>
      </c>
      <c r="D106" s="17" t="s">
        <v>178</v>
      </c>
      <c r="E106" s="17" t="s">
        <v>284</v>
      </c>
      <c r="F106" s="17" t="s">
        <v>389</v>
      </c>
      <c r="G106" s="17" t="s">
        <v>288</v>
      </c>
      <c r="H106" s="17" t="s">
        <v>399</v>
      </c>
      <c r="I106" s="22">
        <v>25872000</v>
      </c>
      <c r="J106" s="17" t="s">
        <v>403</v>
      </c>
      <c r="K106" s="22">
        <v>41395200</v>
      </c>
      <c r="L106" s="17" t="s">
        <v>399</v>
      </c>
      <c r="M106" s="22">
        <v>25872000</v>
      </c>
      <c r="N106" s="17" t="s">
        <v>403</v>
      </c>
      <c r="O106" s="22">
        <v>41395200</v>
      </c>
      <c r="P106" s="22">
        <v>25872000</v>
      </c>
      <c r="Q106" s="22">
        <v>0</v>
      </c>
      <c r="R106" s="22">
        <v>0</v>
      </c>
      <c r="S106" s="23">
        <v>0</v>
      </c>
      <c r="T106" s="17" t="s">
        <v>411</v>
      </c>
      <c r="U106" s="17" t="s">
        <v>288</v>
      </c>
      <c r="V106" s="17" t="s">
        <v>415</v>
      </c>
      <c r="W106" s="23" t="s">
        <v>288</v>
      </c>
      <c r="X106" s="23">
        <v>1</v>
      </c>
      <c r="Y106" s="17" t="s">
        <v>288</v>
      </c>
      <c r="Z106" s="17" t="s">
        <v>288</v>
      </c>
      <c r="AA106" s="23" t="s">
        <v>288</v>
      </c>
      <c r="AB106" s="23" t="s">
        <v>288</v>
      </c>
      <c r="AC106" s="17" t="s">
        <v>288</v>
      </c>
    </row>
    <row r="107" spans="1:29">
      <c r="A107" s="17" t="s">
        <v>73</v>
      </c>
      <c r="B107" s="17" t="s">
        <v>75</v>
      </c>
      <c r="C107" s="17" t="s">
        <v>76</v>
      </c>
      <c r="D107" s="17" t="s">
        <v>179</v>
      </c>
      <c r="E107" s="17" t="s">
        <v>285</v>
      </c>
      <c r="F107" s="17" t="s">
        <v>390</v>
      </c>
      <c r="G107" s="17" t="s">
        <v>288</v>
      </c>
      <c r="H107" s="17" t="s">
        <v>399</v>
      </c>
      <c r="I107" s="22">
        <v>19468730</v>
      </c>
      <c r="J107" s="17" t="s">
        <v>403</v>
      </c>
      <c r="K107" s="22">
        <v>31149968</v>
      </c>
      <c r="L107" s="17" t="s">
        <v>399</v>
      </c>
      <c r="M107" s="22">
        <v>19468730</v>
      </c>
      <c r="N107" s="17" t="s">
        <v>403</v>
      </c>
      <c r="O107" s="22">
        <v>31149968</v>
      </c>
      <c r="P107" s="22">
        <v>18855030</v>
      </c>
      <c r="Q107" s="22">
        <v>613700</v>
      </c>
      <c r="R107" s="22">
        <v>0</v>
      </c>
      <c r="S107" s="23">
        <v>0</v>
      </c>
      <c r="T107" s="17" t="s">
        <v>411</v>
      </c>
      <c r="U107" s="17" t="s">
        <v>288</v>
      </c>
      <c r="V107" s="17" t="s">
        <v>415</v>
      </c>
      <c r="W107" s="23" t="s">
        <v>288</v>
      </c>
      <c r="X107" s="23">
        <v>1</v>
      </c>
      <c r="Y107" s="17" t="s">
        <v>288</v>
      </c>
      <c r="Z107" s="17" t="s">
        <v>288</v>
      </c>
      <c r="AA107" s="23" t="s">
        <v>288</v>
      </c>
      <c r="AB107" s="23" t="s">
        <v>288</v>
      </c>
      <c r="AC107" s="17" t="s">
        <v>288</v>
      </c>
    </row>
    <row r="108" spans="1:29">
      <c r="A108" s="17" t="s">
        <v>73</v>
      </c>
      <c r="B108" s="17" t="s">
        <v>75</v>
      </c>
      <c r="C108" s="17" t="s">
        <v>76</v>
      </c>
      <c r="D108" s="17" t="s">
        <v>180</v>
      </c>
      <c r="E108" s="17" t="s">
        <v>286</v>
      </c>
      <c r="F108" s="17" t="s">
        <v>391</v>
      </c>
      <c r="G108" s="17" t="s">
        <v>288</v>
      </c>
      <c r="H108" s="17" t="s">
        <v>399</v>
      </c>
      <c r="I108" s="22">
        <v>27598100</v>
      </c>
      <c r="J108" s="17" t="s">
        <v>403</v>
      </c>
      <c r="K108" s="22">
        <v>44156960</v>
      </c>
      <c r="L108" s="17" t="s">
        <v>399</v>
      </c>
      <c r="M108" s="22">
        <v>27598100</v>
      </c>
      <c r="N108" s="17" t="s">
        <v>403</v>
      </c>
      <c r="O108" s="22">
        <v>44156960</v>
      </c>
      <c r="P108" s="22">
        <v>27405600</v>
      </c>
      <c r="Q108" s="22">
        <v>192500</v>
      </c>
      <c r="R108" s="22">
        <v>0</v>
      </c>
      <c r="S108" s="23">
        <v>0</v>
      </c>
      <c r="T108" s="17" t="s">
        <v>411</v>
      </c>
      <c r="U108" s="17" t="s">
        <v>288</v>
      </c>
      <c r="V108" s="17" t="s">
        <v>415</v>
      </c>
      <c r="W108" s="23" t="s">
        <v>288</v>
      </c>
      <c r="X108" s="23">
        <v>1</v>
      </c>
      <c r="Y108" s="17" t="s">
        <v>288</v>
      </c>
      <c r="Z108" s="17" t="s">
        <v>288</v>
      </c>
      <c r="AA108" s="23" t="s">
        <v>288</v>
      </c>
      <c r="AB108" s="23" t="s">
        <v>288</v>
      </c>
      <c r="AC108" s="17" t="s">
        <v>288</v>
      </c>
    </row>
    <row r="109" spans="1:29">
      <c r="A109" s="17" t="s">
        <v>73</v>
      </c>
      <c r="B109" s="17" t="s">
        <v>75</v>
      </c>
      <c r="C109" s="17" t="s">
        <v>76</v>
      </c>
      <c r="D109" s="17" t="s">
        <v>181</v>
      </c>
      <c r="E109" s="17" t="s">
        <v>287</v>
      </c>
      <c r="F109" s="17" t="s">
        <v>392</v>
      </c>
      <c r="G109" s="17" t="s">
        <v>288</v>
      </c>
      <c r="H109" s="17" t="s">
        <v>399</v>
      </c>
      <c r="I109" s="22">
        <v>26205200</v>
      </c>
      <c r="J109" s="17" t="s">
        <v>403</v>
      </c>
      <c r="K109" s="22">
        <v>41928320</v>
      </c>
      <c r="L109" s="17" t="s">
        <v>399</v>
      </c>
      <c r="M109" s="22">
        <v>26205200</v>
      </c>
      <c r="N109" s="17" t="s">
        <v>403</v>
      </c>
      <c r="O109" s="22">
        <v>41928320</v>
      </c>
      <c r="P109" s="22">
        <v>25862200</v>
      </c>
      <c r="Q109" s="22">
        <v>343000</v>
      </c>
      <c r="R109" s="22">
        <v>0</v>
      </c>
      <c r="S109" s="23">
        <v>0</v>
      </c>
      <c r="T109" s="17" t="s">
        <v>411</v>
      </c>
      <c r="U109" s="17" t="s">
        <v>288</v>
      </c>
      <c r="V109" s="17" t="s">
        <v>415</v>
      </c>
      <c r="W109" s="23" t="s">
        <v>288</v>
      </c>
      <c r="X109" s="23">
        <v>1</v>
      </c>
      <c r="Y109" s="17" t="s">
        <v>288</v>
      </c>
      <c r="Z109" s="17" t="s">
        <v>288</v>
      </c>
      <c r="AA109" s="23" t="s">
        <v>288</v>
      </c>
      <c r="AB109" s="23" t="s">
        <v>288</v>
      </c>
      <c r="AC109" s="17" t="s">
        <v>288</v>
      </c>
    </row>
    <row r="110" spans="1:29">
      <c r="A110" s="17" t="s">
        <v>74</v>
      </c>
      <c r="B110" s="17" t="s">
        <v>75</v>
      </c>
      <c r="C110" s="17" t="s">
        <v>76</v>
      </c>
      <c r="D110" s="17" t="s">
        <v>182</v>
      </c>
      <c r="E110" s="17" t="s">
        <v>288</v>
      </c>
      <c r="F110" s="17" t="s">
        <v>393</v>
      </c>
      <c r="G110" s="17" t="s">
        <v>395</v>
      </c>
      <c r="H110" s="17" t="s">
        <v>400</v>
      </c>
      <c r="I110" s="22">
        <v>33329772.142425139</v>
      </c>
      <c r="J110" s="17" t="s">
        <v>404</v>
      </c>
      <c r="K110" s="22">
        <v>6665954.4284850284</v>
      </c>
      <c r="L110" s="17" t="s">
        <v>400</v>
      </c>
      <c r="M110" s="22">
        <v>33329772.142425139</v>
      </c>
      <c r="N110" s="17" t="s">
        <v>404</v>
      </c>
      <c r="O110" s="22">
        <v>6665954.4284850284</v>
      </c>
      <c r="P110" s="22">
        <v>33329103.734182201</v>
      </c>
      <c r="Q110" s="22">
        <v>668.40824293540004</v>
      </c>
      <c r="R110" s="22">
        <v>0</v>
      </c>
      <c r="S110" s="23">
        <v>0</v>
      </c>
      <c r="T110" s="17" t="s">
        <v>288</v>
      </c>
      <c r="U110" s="17" t="s">
        <v>288</v>
      </c>
      <c r="V110" s="17" t="s">
        <v>288</v>
      </c>
      <c r="W110" s="23" t="s">
        <v>288</v>
      </c>
      <c r="X110" s="23">
        <v>1</v>
      </c>
      <c r="Y110" s="17" t="s">
        <v>288</v>
      </c>
      <c r="Z110" s="17" t="s">
        <v>288</v>
      </c>
      <c r="AA110" s="23" t="s">
        <v>288</v>
      </c>
      <c r="AB110" s="23" t="s">
        <v>288</v>
      </c>
      <c r="AC110" s="17" t="s">
        <v>422</v>
      </c>
    </row>
    <row r="111" spans="1:29">
      <c r="A111" s="17" t="s">
        <v>74</v>
      </c>
      <c r="B111" s="17" t="s">
        <v>75</v>
      </c>
      <c r="C111" s="17" t="s">
        <v>76</v>
      </c>
      <c r="D111" s="17" t="s">
        <v>182</v>
      </c>
      <c r="E111" s="17" t="s">
        <v>288</v>
      </c>
      <c r="F111" s="17" t="s">
        <v>393</v>
      </c>
      <c r="G111" s="17" t="s">
        <v>396</v>
      </c>
      <c r="H111" s="17" t="s">
        <v>400</v>
      </c>
      <c r="I111" s="22">
        <v>6665949.4976974307</v>
      </c>
      <c r="J111" s="17" t="s">
        <v>404</v>
      </c>
      <c r="K111" s="22">
        <v>1333189.8995394863</v>
      </c>
      <c r="L111" s="17" t="s">
        <v>400</v>
      </c>
      <c r="M111" s="22">
        <v>6665949.4976974307</v>
      </c>
      <c r="N111" s="17" t="s">
        <v>404</v>
      </c>
      <c r="O111" s="22">
        <v>1333189.8995394863</v>
      </c>
      <c r="P111" s="22">
        <v>6665820.7468364397</v>
      </c>
      <c r="Q111" s="22">
        <v>128.75086099079999</v>
      </c>
      <c r="R111" s="22">
        <v>0</v>
      </c>
      <c r="S111" s="23">
        <v>0</v>
      </c>
      <c r="T111" s="17" t="s">
        <v>288</v>
      </c>
      <c r="U111" s="17" t="s">
        <v>288</v>
      </c>
      <c r="V111" s="17" t="s">
        <v>288</v>
      </c>
      <c r="W111" s="23" t="s">
        <v>288</v>
      </c>
      <c r="X111" s="23">
        <v>1</v>
      </c>
      <c r="Y111" s="17" t="s">
        <v>288</v>
      </c>
      <c r="Z111" s="17" t="s">
        <v>288</v>
      </c>
      <c r="AA111" s="23" t="s">
        <v>288</v>
      </c>
      <c r="AB111" s="23" t="s">
        <v>288</v>
      </c>
      <c r="AC111" s="17" t="s">
        <v>423</v>
      </c>
    </row>
    <row r="112" spans="1:29">
      <c r="A112" s="17" t="s">
        <v>74</v>
      </c>
      <c r="B112" s="17" t="s">
        <v>75</v>
      </c>
      <c r="C112" s="17" t="s">
        <v>76</v>
      </c>
      <c r="D112" s="17" t="s">
        <v>182</v>
      </c>
      <c r="E112" s="17" t="s">
        <v>288</v>
      </c>
      <c r="F112" s="17" t="s">
        <v>393</v>
      </c>
      <c r="G112" s="17" t="s">
        <v>397</v>
      </c>
      <c r="H112" s="17" t="s">
        <v>400</v>
      </c>
      <c r="I112" s="22">
        <v>6399.2931036141999</v>
      </c>
      <c r="J112" s="17" t="s">
        <v>405</v>
      </c>
      <c r="K112" s="22">
        <v>1919.78793108426</v>
      </c>
      <c r="L112" s="17" t="s">
        <v>400</v>
      </c>
      <c r="M112" s="22">
        <v>6399.2931036141999</v>
      </c>
      <c r="N112" s="17" t="s">
        <v>405</v>
      </c>
      <c r="O112" s="22">
        <v>1919.78793108426</v>
      </c>
      <c r="P112" s="22">
        <v>6399.1879169629001</v>
      </c>
      <c r="Q112" s="22">
        <v>0.1051866513</v>
      </c>
      <c r="R112" s="22">
        <v>0</v>
      </c>
      <c r="S112" s="23">
        <v>0</v>
      </c>
      <c r="T112" s="17" t="s">
        <v>288</v>
      </c>
      <c r="U112" s="17" t="s">
        <v>288</v>
      </c>
      <c r="V112" s="17" t="s">
        <v>288</v>
      </c>
      <c r="W112" s="23" t="s">
        <v>288</v>
      </c>
      <c r="X112" s="23">
        <v>1</v>
      </c>
      <c r="Y112" s="17" t="s">
        <v>288</v>
      </c>
      <c r="Z112" s="17" t="s">
        <v>288</v>
      </c>
      <c r="AA112" s="23" t="s">
        <v>288</v>
      </c>
      <c r="AB112" s="23" t="s">
        <v>288</v>
      </c>
      <c r="AC112" s="17" t="s">
        <v>424</v>
      </c>
    </row>
    <row r="113" spans="1:29">
      <c r="A113" s="17" t="s">
        <v>74</v>
      </c>
      <c r="B113" s="17" t="s">
        <v>75</v>
      </c>
      <c r="C113" s="17" t="s">
        <v>76</v>
      </c>
      <c r="D113" s="17" t="s">
        <v>182</v>
      </c>
      <c r="E113" s="17" t="s">
        <v>288</v>
      </c>
      <c r="F113" s="17" t="s">
        <v>393</v>
      </c>
      <c r="G113" s="17" t="s">
        <v>398</v>
      </c>
      <c r="H113" s="17" t="s">
        <v>400</v>
      </c>
      <c r="I113" s="22">
        <v>7239221.1543868873</v>
      </c>
      <c r="J113" s="17" t="s">
        <v>405</v>
      </c>
      <c r="K113" s="22">
        <v>2171766.3463160661</v>
      </c>
      <c r="L113" s="17" t="s">
        <v>400</v>
      </c>
      <c r="M113" s="22">
        <v>7239221.1543868873</v>
      </c>
      <c r="N113" s="17" t="s">
        <v>405</v>
      </c>
      <c r="O113" s="22">
        <v>2171766.3463160661</v>
      </c>
      <c r="P113" s="22">
        <v>7239081.3310643705</v>
      </c>
      <c r="Q113" s="22">
        <v>139.82332251689999</v>
      </c>
      <c r="R113" s="22">
        <v>0</v>
      </c>
      <c r="S113" s="23">
        <v>0</v>
      </c>
      <c r="T113" s="17" t="s">
        <v>288</v>
      </c>
      <c r="U113" s="17" t="s">
        <v>288</v>
      </c>
      <c r="V113" s="17" t="s">
        <v>288</v>
      </c>
      <c r="W113" s="23" t="s">
        <v>288</v>
      </c>
      <c r="X113" s="23">
        <v>1</v>
      </c>
      <c r="Y113" s="17" t="s">
        <v>288</v>
      </c>
      <c r="Z113" s="17" t="s">
        <v>288</v>
      </c>
      <c r="AA113" s="23" t="s">
        <v>288</v>
      </c>
      <c r="AB113" s="23" t="s">
        <v>288</v>
      </c>
      <c r="AC113" s="17" t="s">
        <v>425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46142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5">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46142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2026-05-19T00:58:17Z</dcterms:modified>
</cp:coreProperties>
</file>